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F-table 0.01 Right Tail" sheetId="3" r:id="rId1"/>
    <sheet name="F-Table 0.05 Right Tail" sheetId="4" r:id="rId2"/>
    <sheet name="F-Table 0.1 Right Tail" sheetId="5" r:id="rId3"/>
  </sheets>
  <calcPr calcId="152511"/>
</workbook>
</file>

<file path=xl/calcChain.xml><?xml version="1.0" encoding="utf-8"?>
<calcChain xmlns="http://schemas.openxmlformats.org/spreadsheetml/2006/main">
  <c r="Y13" i="5" l="1"/>
  <c r="Y13" i="4"/>
  <c r="Y13" i="3"/>
  <c r="Y4" i="5" l="1"/>
  <c r="Y7" i="5" s="1"/>
  <c r="Y4" i="4"/>
  <c r="Y7" i="4" s="1"/>
  <c r="E4" i="3"/>
  <c r="Y4" i="3"/>
  <c r="Y7" i="3" s="1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B52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B51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B50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  <c r="B49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B48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G47" i="4"/>
  <c r="F47" i="4"/>
  <c r="E47" i="4"/>
  <c r="D47" i="4"/>
  <c r="C47" i="4"/>
  <c r="B47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G46" i="4"/>
  <c r="F46" i="4"/>
  <c r="E46" i="4"/>
  <c r="D46" i="4"/>
  <c r="C46" i="4"/>
  <c r="B46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G45" i="4"/>
  <c r="F45" i="4"/>
  <c r="E45" i="4"/>
  <c r="D45" i="4"/>
  <c r="C45" i="4"/>
  <c r="B45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G44" i="4"/>
  <c r="F44" i="4"/>
  <c r="E44" i="4"/>
  <c r="D44" i="4"/>
  <c r="C44" i="4"/>
  <c r="B44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G43" i="4"/>
  <c r="F43" i="4"/>
  <c r="E43" i="4"/>
  <c r="D43" i="4"/>
  <c r="C43" i="4"/>
  <c r="B43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B42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G41" i="4"/>
  <c r="F41" i="4"/>
  <c r="E41" i="4"/>
  <c r="D41" i="4"/>
  <c r="C41" i="4"/>
  <c r="B41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G40" i="4"/>
  <c r="F40" i="4"/>
  <c r="E40" i="4"/>
  <c r="D40" i="4"/>
  <c r="C40" i="4"/>
  <c r="B40" i="4"/>
  <c r="U39" i="4"/>
  <c r="T39" i="4"/>
  <c r="S39" i="4"/>
  <c r="R39" i="4"/>
  <c r="Q39" i="4"/>
  <c r="P39" i="4"/>
  <c r="O39" i="4"/>
  <c r="N39" i="4"/>
  <c r="M39" i="4"/>
  <c r="L39" i="4"/>
  <c r="K39" i="4"/>
  <c r="J39" i="4"/>
  <c r="I39" i="4"/>
  <c r="H39" i="4"/>
  <c r="G39" i="4"/>
  <c r="F39" i="4"/>
  <c r="E39" i="4"/>
  <c r="D39" i="4"/>
  <c r="C39" i="4"/>
  <c r="B39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G38" i="4"/>
  <c r="F38" i="4"/>
  <c r="E38" i="4"/>
  <c r="D38" i="4"/>
  <c r="C38" i="4"/>
  <c r="B38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G37" i="4"/>
  <c r="F37" i="4"/>
  <c r="E37" i="4"/>
  <c r="D37" i="4"/>
  <c r="C37" i="4"/>
  <c r="B37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G36" i="4"/>
  <c r="F36" i="4"/>
  <c r="E36" i="4"/>
  <c r="D36" i="4"/>
  <c r="C36" i="4"/>
  <c r="B36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G35" i="4"/>
  <c r="F35" i="4"/>
  <c r="E35" i="4"/>
  <c r="D35" i="4"/>
  <c r="C35" i="4"/>
  <c r="B35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G34" i="4"/>
  <c r="F34" i="4"/>
  <c r="E34" i="4"/>
  <c r="D34" i="4"/>
  <c r="C34" i="4"/>
  <c r="B34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G33" i="4"/>
  <c r="F33" i="4"/>
  <c r="E33" i="4"/>
  <c r="D33" i="4"/>
  <c r="C33" i="4"/>
  <c r="B33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B31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B30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B29" i="4"/>
  <c r="U28" i="4"/>
  <c r="T28" i="4"/>
  <c r="S28" i="4"/>
  <c r="R28" i="4"/>
  <c r="Q28" i="4"/>
  <c r="P28" i="4"/>
  <c r="O28" i="4"/>
  <c r="N28" i="4"/>
  <c r="M28" i="4"/>
  <c r="L28" i="4"/>
  <c r="K28" i="4"/>
  <c r="J28" i="4"/>
  <c r="I28" i="4"/>
  <c r="H28" i="4"/>
  <c r="G28" i="4"/>
  <c r="F28" i="4"/>
  <c r="E28" i="4"/>
  <c r="D28" i="4"/>
  <c r="C28" i="4"/>
  <c r="B28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D27" i="4"/>
  <c r="C27" i="4"/>
  <c r="B27" i="4"/>
  <c r="U26" i="4"/>
  <c r="T26" i="4"/>
  <c r="S26" i="4"/>
  <c r="R26" i="4"/>
  <c r="Q26" i="4"/>
  <c r="P26" i="4"/>
  <c r="O26" i="4"/>
  <c r="N26" i="4"/>
  <c r="M26" i="4"/>
  <c r="L26" i="4"/>
  <c r="K26" i="4"/>
  <c r="J26" i="4"/>
  <c r="I26" i="4"/>
  <c r="H26" i="4"/>
  <c r="G26" i="4"/>
  <c r="F26" i="4"/>
  <c r="E26" i="4"/>
  <c r="D26" i="4"/>
  <c r="C26" i="4"/>
  <c r="B26" i="4"/>
  <c r="U25" i="4"/>
  <c r="T25" i="4"/>
  <c r="S25" i="4"/>
  <c r="R25" i="4"/>
  <c r="Q25" i="4"/>
  <c r="P25" i="4"/>
  <c r="O25" i="4"/>
  <c r="N25" i="4"/>
  <c r="M25" i="4"/>
  <c r="L25" i="4"/>
  <c r="K25" i="4"/>
  <c r="J25" i="4"/>
  <c r="I25" i="4"/>
  <c r="H25" i="4"/>
  <c r="G25" i="4"/>
  <c r="F25" i="4"/>
  <c r="E25" i="4"/>
  <c r="D25" i="4"/>
  <c r="C25" i="4"/>
  <c r="B25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4" i="4"/>
  <c r="F24" i="4"/>
  <c r="E24" i="4"/>
  <c r="D24" i="4"/>
  <c r="C24" i="4"/>
  <c r="B24" i="4"/>
  <c r="U23" i="4"/>
  <c r="T23" i="4"/>
  <c r="S23" i="4"/>
  <c r="R23" i="4"/>
  <c r="Q23" i="4"/>
  <c r="P23" i="4"/>
  <c r="O23" i="4"/>
  <c r="N23" i="4"/>
  <c r="M23" i="4"/>
  <c r="L23" i="4"/>
  <c r="K23" i="4"/>
  <c r="J23" i="4"/>
  <c r="I23" i="4"/>
  <c r="H23" i="4"/>
  <c r="G23" i="4"/>
  <c r="F23" i="4"/>
  <c r="E23" i="4"/>
  <c r="D23" i="4"/>
  <c r="C23" i="4"/>
  <c r="B23" i="4"/>
  <c r="U22" i="4"/>
  <c r="T22" i="4"/>
  <c r="S22" i="4"/>
  <c r="R22" i="4"/>
  <c r="Q22" i="4"/>
  <c r="P22" i="4"/>
  <c r="O22" i="4"/>
  <c r="N22" i="4"/>
  <c r="M22" i="4"/>
  <c r="L22" i="4"/>
  <c r="K22" i="4"/>
  <c r="J22" i="4"/>
  <c r="I22" i="4"/>
  <c r="H22" i="4"/>
  <c r="G22" i="4"/>
  <c r="F22" i="4"/>
  <c r="E22" i="4"/>
  <c r="D22" i="4"/>
  <c r="C22" i="4"/>
  <c r="B22" i="4"/>
  <c r="U21" i="4"/>
  <c r="T21" i="4"/>
  <c r="S21" i="4"/>
  <c r="R21" i="4"/>
  <c r="Q21" i="4"/>
  <c r="P21" i="4"/>
  <c r="O21" i="4"/>
  <c r="N21" i="4"/>
  <c r="M21" i="4"/>
  <c r="L21" i="4"/>
  <c r="K21" i="4"/>
  <c r="J21" i="4"/>
  <c r="I21" i="4"/>
  <c r="H21" i="4"/>
  <c r="G21" i="4"/>
  <c r="F21" i="4"/>
  <c r="E21" i="4"/>
  <c r="D21" i="4"/>
  <c r="C21" i="4"/>
  <c r="B21" i="4"/>
  <c r="U20" i="4"/>
  <c r="T20" i="4"/>
  <c r="S20" i="4"/>
  <c r="R20" i="4"/>
  <c r="Q20" i="4"/>
  <c r="P20" i="4"/>
  <c r="O20" i="4"/>
  <c r="N20" i="4"/>
  <c r="M20" i="4"/>
  <c r="L20" i="4"/>
  <c r="K20" i="4"/>
  <c r="J20" i="4"/>
  <c r="I20" i="4"/>
  <c r="H20" i="4"/>
  <c r="G20" i="4"/>
  <c r="F20" i="4"/>
  <c r="E20" i="4"/>
  <c r="D20" i="4"/>
  <c r="C20" i="4"/>
  <c r="B20" i="4"/>
  <c r="U19" i="4"/>
  <c r="T19" i="4"/>
  <c r="S19" i="4"/>
  <c r="R19" i="4"/>
  <c r="Q19" i="4"/>
  <c r="P19" i="4"/>
  <c r="O19" i="4"/>
  <c r="N19" i="4"/>
  <c r="M19" i="4"/>
  <c r="L19" i="4"/>
  <c r="K19" i="4"/>
  <c r="J19" i="4"/>
  <c r="I19" i="4"/>
  <c r="H19" i="4"/>
  <c r="G19" i="4"/>
  <c r="F19" i="4"/>
  <c r="E19" i="4"/>
  <c r="D19" i="4"/>
  <c r="C19" i="4"/>
  <c r="B19" i="4"/>
  <c r="U18" i="4"/>
  <c r="T18" i="4"/>
  <c r="S18" i="4"/>
  <c r="R18" i="4"/>
  <c r="Q18" i="4"/>
  <c r="P18" i="4"/>
  <c r="O18" i="4"/>
  <c r="N18" i="4"/>
  <c r="M18" i="4"/>
  <c r="L18" i="4"/>
  <c r="K18" i="4"/>
  <c r="J18" i="4"/>
  <c r="I18" i="4"/>
  <c r="H18" i="4"/>
  <c r="G18" i="4"/>
  <c r="F18" i="4"/>
  <c r="E18" i="4"/>
  <c r="D18" i="4"/>
  <c r="C18" i="4"/>
  <c r="B18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7" i="4"/>
  <c r="F17" i="4"/>
  <c r="E17" i="4"/>
  <c r="D17" i="4"/>
  <c r="C17" i="4"/>
  <c r="B17" i="4"/>
  <c r="U16" i="4"/>
  <c r="T16" i="4"/>
  <c r="S16" i="4"/>
  <c r="R16" i="4"/>
  <c r="Q16" i="4"/>
  <c r="P16" i="4"/>
  <c r="O16" i="4"/>
  <c r="N16" i="4"/>
  <c r="M16" i="4"/>
  <c r="L16" i="4"/>
  <c r="K16" i="4"/>
  <c r="J16" i="4"/>
  <c r="I16" i="4"/>
  <c r="H16" i="4"/>
  <c r="G16" i="4"/>
  <c r="F16" i="4"/>
  <c r="E16" i="4"/>
  <c r="D16" i="4"/>
  <c r="C16" i="4"/>
  <c r="B16" i="4"/>
  <c r="U15" i="4"/>
  <c r="T15" i="4"/>
  <c r="S15" i="4"/>
  <c r="R15" i="4"/>
  <c r="Q15" i="4"/>
  <c r="P15" i="4"/>
  <c r="O15" i="4"/>
  <c r="N15" i="4"/>
  <c r="M15" i="4"/>
  <c r="L15" i="4"/>
  <c r="K15" i="4"/>
  <c r="J15" i="4"/>
  <c r="I15" i="4"/>
  <c r="H15" i="4"/>
  <c r="G15" i="4"/>
  <c r="F15" i="4"/>
  <c r="E15" i="4"/>
  <c r="D15" i="4"/>
  <c r="C15" i="4"/>
  <c r="B15" i="4"/>
  <c r="U14" i="4"/>
  <c r="T14" i="4"/>
  <c r="S14" i="4"/>
  <c r="R14" i="4"/>
  <c r="Q14" i="4"/>
  <c r="P14" i="4"/>
  <c r="O14" i="4"/>
  <c r="N14" i="4"/>
  <c r="M14" i="4"/>
  <c r="L14" i="4"/>
  <c r="K14" i="4"/>
  <c r="J14" i="4"/>
  <c r="I14" i="4"/>
  <c r="H14" i="4"/>
  <c r="G14" i="4"/>
  <c r="F14" i="4"/>
  <c r="E14" i="4"/>
  <c r="D14" i="4"/>
  <c r="C14" i="4"/>
  <c r="B14" i="4"/>
  <c r="U13" i="4"/>
  <c r="T13" i="4"/>
  <c r="S13" i="4"/>
  <c r="R13" i="4"/>
  <c r="Q13" i="4"/>
  <c r="P13" i="4"/>
  <c r="O13" i="4"/>
  <c r="N13" i="4"/>
  <c r="M13" i="4"/>
  <c r="L13" i="4"/>
  <c r="K13" i="4"/>
  <c r="J13" i="4"/>
  <c r="I13" i="4"/>
  <c r="H13" i="4"/>
  <c r="G13" i="4"/>
  <c r="F13" i="4"/>
  <c r="E13" i="4"/>
  <c r="D13" i="4"/>
  <c r="C13" i="4"/>
  <c r="B13" i="4"/>
  <c r="U12" i="4"/>
  <c r="T12" i="4"/>
  <c r="S12" i="4"/>
  <c r="R12" i="4"/>
  <c r="Q12" i="4"/>
  <c r="P12" i="4"/>
  <c r="O12" i="4"/>
  <c r="N12" i="4"/>
  <c r="M12" i="4"/>
  <c r="L12" i="4"/>
  <c r="K12" i="4"/>
  <c r="J12" i="4"/>
  <c r="I12" i="4"/>
  <c r="H12" i="4"/>
  <c r="G12" i="4"/>
  <c r="F12" i="4"/>
  <c r="E12" i="4"/>
  <c r="D12" i="4"/>
  <c r="C12" i="4"/>
  <c r="B12" i="4"/>
  <c r="U11" i="4"/>
  <c r="T11" i="4"/>
  <c r="S11" i="4"/>
  <c r="R11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C11" i="4"/>
  <c r="B11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G10" i="4"/>
  <c r="F10" i="4"/>
  <c r="E10" i="4"/>
  <c r="D10" i="4"/>
  <c r="C10" i="4"/>
  <c r="B10" i="4"/>
  <c r="U9" i="4"/>
  <c r="T9" i="4"/>
  <c r="S9" i="4"/>
  <c r="R9" i="4"/>
  <c r="Q9" i="4"/>
  <c r="P9" i="4"/>
  <c r="O9" i="4"/>
  <c r="N9" i="4"/>
  <c r="M9" i="4"/>
  <c r="L9" i="4"/>
  <c r="K9" i="4"/>
  <c r="J9" i="4"/>
  <c r="I9" i="4"/>
  <c r="H9" i="4"/>
  <c r="G9" i="4"/>
  <c r="F9" i="4"/>
  <c r="E9" i="4"/>
  <c r="D9" i="4"/>
  <c r="C9" i="4"/>
  <c r="B9" i="4"/>
  <c r="U8" i="4"/>
  <c r="T8" i="4"/>
  <c r="S8" i="4"/>
  <c r="R8" i="4"/>
  <c r="Q8" i="4"/>
  <c r="P8" i="4"/>
  <c r="O8" i="4"/>
  <c r="N8" i="4"/>
  <c r="M8" i="4"/>
  <c r="L8" i="4"/>
  <c r="K8" i="4"/>
  <c r="J8" i="4"/>
  <c r="I8" i="4"/>
  <c r="H8" i="4"/>
  <c r="G8" i="4"/>
  <c r="F8" i="4"/>
  <c r="E8" i="4"/>
  <c r="D8" i="4"/>
  <c r="C8" i="4"/>
  <c r="B8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G7" i="4"/>
  <c r="F7" i="4"/>
  <c r="E7" i="4"/>
  <c r="D7" i="4"/>
  <c r="C7" i="4"/>
  <c r="B7" i="4"/>
  <c r="U6" i="4"/>
  <c r="T6" i="4"/>
  <c r="S6" i="4"/>
  <c r="R6" i="4"/>
  <c r="Q6" i="4"/>
  <c r="P6" i="4"/>
  <c r="O6" i="4"/>
  <c r="N6" i="4"/>
  <c r="M6" i="4"/>
  <c r="L6" i="4"/>
  <c r="K6" i="4"/>
  <c r="J6" i="4"/>
  <c r="I6" i="4"/>
  <c r="H6" i="4"/>
  <c r="G6" i="4"/>
  <c r="F6" i="4"/>
  <c r="E6" i="4"/>
  <c r="D6" i="4"/>
  <c r="C6" i="4"/>
  <c r="B6" i="4"/>
  <c r="U5" i="4"/>
  <c r="T5" i="4"/>
  <c r="S5" i="4"/>
  <c r="R5" i="4"/>
  <c r="Q5" i="4"/>
  <c r="P5" i="4"/>
  <c r="O5" i="4"/>
  <c r="N5" i="4"/>
  <c r="M5" i="4"/>
  <c r="L5" i="4"/>
  <c r="K5" i="4"/>
  <c r="J5" i="4"/>
  <c r="I5" i="4"/>
  <c r="H5" i="4"/>
  <c r="G5" i="4"/>
  <c r="F5" i="4"/>
  <c r="E5" i="4"/>
  <c r="D5" i="4"/>
  <c r="C5" i="4"/>
  <c r="B5" i="4"/>
  <c r="U4" i="4"/>
  <c r="T4" i="4"/>
  <c r="S4" i="4"/>
  <c r="R4" i="4"/>
  <c r="Q4" i="4"/>
  <c r="P4" i="4"/>
  <c r="O4" i="4"/>
  <c r="N4" i="4"/>
  <c r="M4" i="4"/>
  <c r="L4" i="4"/>
  <c r="K4" i="4"/>
  <c r="J4" i="4"/>
  <c r="I4" i="4"/>
  <c r="H4" i="4"/>
  <c r="G4" i="4"/>
  <c r="F4" i="4"/>
  <c r="E4" i="4"/>
  <c r="D4" i="4"/>
  <c r="C4" i="4"/>
  <c r="B4" i="4"/>
  <c r="B5" i="3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Q5" i="3"/>
  <c r="R5" i="3"/>
  <c r="S5" i="3"/>
  <c r="T5" i="3"/>
  <c r="U5" i="3"/>
  <c r="B6" i="3"/>
  <c r="C6" i="3"/>
  <c r="D6" i="3"/>
  <c r="E6" i="3"/>
  <c r="F6" i="3"/>
  <c r="G6" i="3"/>
  <c r="H6" i="3"/>
  <c r="I6" i="3"/>
  <c r="J6" i="3"/>
  <c r="K6" i="3"/>
  <c r="L6" i="3"/>
  <c r="M6" i="3"/>
  <c r="N6" i="3"/>
  <c r="O6" i="3"/>
  <c r="P6" i="3"/>
  <c r="Q6" i="3"/>
  <c r="R6" i="3"/>
  <c r="S6" i="3"/>
  <c r="T6" i="3"/>
  <c r="U6" i="3"/>
  <c r="B7" i="3"/>
  <c r="C7" i="3"/>
  <c r="D7" i="3"/>
  <c r="E7" i="3"/>
  <c r="F7" i="3"/>
  <c r="G7" i="3"/>
  <c r="H7" i="3"/>
  <c r="I7" i="3"/>
  <c r="J7" i="3"/>
  <c r="K7" i="3"/>
  <c r="L7" i="3"/>
  <c r="M7" i="3"/>
  <c r="N7" i="3"/>
  <c r="O7" i="3"/>
  <c r="P7" i="3"/>
  <c r="Q7" i="3"/>
  <c r="R7" i="3"/>
  <c r="S7" i="3"/>
  <c r="T7" i="3"/>
  <c r="U7" i="3"/>
  <c r="B8" i="3"/>
  <c r="C8" i="3"/>
  <c r="D8" i="3"/>
  <c r="E8" i="3"/>
  <c r="F8" i="3"/>
  <c r="G8" i="3"/>
  <c r="H8" i="3"/>
  <c r="I8" i="3"/>
  <c r="J8" i="3"/>
  <c r="K8" i="3"/>
  <c r="L8" i="3"/>
  <c r="M8" i="3"/>
  <c r="N8" i="3"/>
  <c r="O8" i="3"/>
  <c r="P8" i="3"/>
  <c r="Q8" i="3"/>
  <c r="R8" i="3"/>
  <c r="S8" i="3"/>
  <c r="T8" i="3"/>
  <c r="U8" i="3"/>
  <c r="B9" i="3"/>
  <c r="C9" i="3"/>
  <c r="D9" i="3"/>
  <c r="E9" i="3"/>
  <c r="F9" i="3"/>
  <c r="G9" i="3"/>
  <c r="H9" i="3"/>
  <c r="I9" i="3"/>
  <c r="J9" i="3"/>
  <c r="K9" i="3"/>
  <c r="L9" i="3"/>
  <c r="M9" i="3"/>
  <c r="N9" i="3"/>
  <c r="O9" i="3"/>
  <c r="P9" i="3"/>
  <c r="Q9" i="3"/>
  <c r="R9" i="3"/>
  <c r="S9" i="3"/>
  <c r="T9" i="3"/>
  <c r="U9" i="3"/>
  <c r="B10" i="3"/>
  <c r="C10" i="3"/>
  <c r="D10" i="3"/>
  <c r="E10" i="3"/>
  <c r="F10" i="3"/>
  <c r="G10" i="3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B11" i="3"/>
  <c r="C11" i="3"/>
  <c r="D11" i="3"/>
  <c r="E11" i="3"/>
  <c r="F11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B12" i="3"/>
  <c r="C12" i="3"/>
  <c r="D12" i="3"/>
  <c r="E12" i="3"/>
  <c r="F12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B13" i="3"/>
  <c r="C13" i="3"/>
  <c r="D13" i="3"/>
  <c r="E13" i="3"/>
  <c r="F13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B14" i="3"/>
  <c r="C14" i="3"/>
  <c r="D14" i="3"/>
  <c r="E14" i="3"/>
  <c r="F14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B15" i="3"/>
  <c r="C15" i="3"/>
  <c r="D15" i="3"/>
  <c r="E15" i="3"/>
  <c r="F15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B16" i="3"/>
  <c r="C16" i="3"/>
  <c r="D16" i="3"/>
  <c r="E16" i="3"/>
  <c r="F16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B24" i="3"/>
  <c r="C24" i="3"/>
  <c r="D24" i="3"/>
  <c r="E24" i="3"/>
  <c r="F24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B25" i="3"/>
  <c r="C25" i="3"/>
  <c r="D25" i="3"/>
  <c r="E25" i="3"/>
  <c r="F25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B26" i="3"/>
  <c r="C26" i="3"/>
  <c r="D26" i="3"/>
  <c r="E26" i="3"/>
  <c r="F26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B27" i="3"/>
  <c r="C27" i="3"/>
  <c r="D27" i="3"/>
  <c r="E27" i="3"/>
  <c r="F27" i="3"/>
  <c r="G27" i="3"/>
  <c r="H27" i="3"/>
  <c r="I27" i="3"/>
  <c r="J27" i="3"/>
  <c r="K27" i="3"/>
  <c r="L27" i="3"/>
  <c r="M27" i="3"/>
  <c r="N27" i="3"/>
  <c r="O27" i="3"/>
  <c r="P27" i="3"/>
  <c r="Q27" i="3"/>
  <c r="R27" i="3"/>
  <c r="S27" i="3"/>
  <c r="T27" i="3"/>
  <c r="U27" i="3"/>
  <c r="B28" i="3"/>
  <c r="C28" i="3"/>
  <c r="D28" i="3"/>
  <c r="E28" i="3"/>
  <c r="F28" i="3"/>
  <c r="G28" i="3"/>
  <c r="H28" i="3"/>
  <c r="I28" i="3"/>
  <c r="J28" i="3"/>
  <c r="K28" i="3"/>
  <c r="L28" i="3"/>
  <c r="M28" i="3"/>
  <c r="N28" i="3"/>
  <c r="O28" i="3"/>
  <c r="P28" i="3"/>
  <c r="Q28" i="3"/>
  <c r="R28" i="3"/>
  <c r="S28" i="3"/>
  <c r="T28" i="3"/>
  <c r="U28" i="3"/>
  <c r="B29" i="3"/>
  <c r="C29" i="3"/>
  <c r="D29" i="3"/>
  <c r="E29" i="3"/>
  <c r="F29" i="3"/>
  <c r="G29" i="3"/>
  <c r="H29" i="3"/>
  <c r="I29" i="3"/>
  <c r="J29" i="3"/>
  <c r="K29" i="3"/>
  <c r="L29" i="3"/>
  <c r="M29" i="3"/>
  <c r="N29" i="3"/>
  <c r="O29" i="3"/>
  <c r="P29" i="3"/>
  <c r="Q29" i="3"/>
  <c r="R29" i="3"/>
  <c r="S29" i="3"/>
  <c r="T29" i="3"/>
  <c r="U29" i="3"/>
  <c r="B30" i="3"/>
  <c r="C30" i="3"/>
  <c r="D30" i="3"/>
  <c r="E30" i="3"/>
  <c r="F30" i="3"/>
  <c r="G30" i="3"/>
  <c r="H30" i="3"/>
  <c r="I30" i="3"/>
  <c r="J30" i="3"/>
  <c r="K30" i="3"/>
  <c r="L30" i="3"/>
  <c r="M30" i="3"/>
  <c r="N30" i="3"/>
  <c r="O30" i="3"/>
  <c r="P30" i="3"/>
  <c r="Q30" i="3"/>
  <c r="R30" i="3"/>
  <c r="S30" i="3"/>
  <c r="T30" i="3"/>
  <c r="U30" i="3"/>
  <c r="B31" i="3"/>
  <c r="C31" i="3"/>
  <c r="D31" i="3"/>
  <c r="E31" i="3"/>
  <c r="F31" i="3"/>
  <c r="G31" i="3"/>
  <c r="H31" i="3"/>
  <c r="I31" i="3"/>
  <c r="J31" i="3"/>
  <c r="K31" i="3"/>
  <c r="L31" i="3"/>
  <c r="M31" i="3"/>
  <c r="N31" i="3"/>
  <c r="O31" i="3"/>
  <c r="P31" i="3"/>
  <c r="Q31" i="3"/>
  <c r="R31" i="3"/>
  <c r="S31" i="3"/>
  <c r="T31" i="3"/>
  <c r="U31" i="3"/>
  <c r="B32" i="3"/>
  <c r="C32" i="3"/>
  <c r="D32" i="3"/>
  <c r="E32" i="3"/>
  <c r="F32" i="3"/>
  <c r="G32" i="3"/>
  <c r="H32" i="3"/>
  <c r="I32" i="3"/>
  <c r="J32" i="3"/>
  <c r="K32" i="3"/>
  <c r="L32" i="3"/>
  <c r="M32" i="3"/>
  <c r="N32" i="3"/>
  <c r="O32" i="3"/>
  <c r="P32" i="3"/>
  <c r="Q32" i="3"/>
  <c r="R32" i="3"/>
  <c r="S32" i="3"/>
  <c r="T32" i="3"/>
  <c r="U32" i="3"/>
  <c r="B33" i="3"/>
  <c r="C33" i="3"/>
  <c r="D33" i="3"/>
  <c r="E33" i="3"/>
  <c r="F33" i="3"/>
  <c r="G33" i="3"/>
  <c r="H33" i="3"/>
  <c r="I33" i="3"/>
  <c r="J33" i="3"/>
  <c r="K33" i="3"/>
  <c r="L33" i="3"/>
  <c r="M33" i="3"/>
  <c r="N33" i="3"/>
  <c r="O33" i="3"/>
  <c r="P33" i="3"/>
  <c r="Q33" i="3"/>
  <c r="R33" i="3"/>
  <c r="S33" i="3"/>
  <c r="T33" i="3"/>
  <c r="U33" i="3"/>
  <c r="B34" i="3"/>
  <c r="C34" i="3"/>
  <c r="D34" i="3"/>
  <c r="E34" i="3"/>
  <c r="F34" i="3"/>
  <c r="G34" i="3"/>
  <c r="H34" i="3"/>
  <c r="I34" i="3"/>
  <c r="J34" i="3"/>
  <c r="K34" i="3"/>
  <c r="L34" i="3"/>
  <c r="M34" i="3"/>
  <c r="N34" i="3"/>
  <c r="O34" i="3"/>
  <c r="P34" i="3"/>
  <c r="Q34" i="3"/>
  <c r="R34" i="3"/>
  <c r="S34" i="3"/>
  <c r="T34" i="3"/>
  <c r="U34" i="3"/>
  <c r="B35" i="3"/>
  <c r="C35" i="3"/>
  <c r="D35" i="3"/>
  <c r="E35" i="3"/>
  <c r="F35" i="3"/>
  <c r="G35" i="3"/>
  <c r="H35" i="3"/>
  <c r="I35" i="3"/>
  <c r="J35" i="3"/>
  <c r="K35" i="3"/>
  <c r="L35" i="3"/>
  <c r="M35" i="3"/>
  <c r="N35" i="3"/>
  <c r="O35" i="3"/>
  <c r="P35" i="3"/>
  <c r="Q35" i="3"/>
  <c r="R35" i="3"/>
  <c r="S35" i="3"/>
  <c r="T35" i="3"/>
  <c r="U35" i="3"/>
  <c r="B36" i="3"/>
  <c r="C36" i="3"/>
  <c r="D36" i="3"/>
  <c r="E36" i="3"/>
  <c r="F36" i="3"/>
  <c r="G36" i="3"/>
  <c r="H36" i="3"/>
  <c r="I36" i="3"/>
  <c r="J36" i="3"/>
  <c r="K36" i="3"/>
  <c r="L36" i="3"/>
  <c r="M36" i="3"/>
  <c r="N36" i="3"/>
  <c r="O36" i="3"/>
  <c r="P36" i="3"/>
  <c r="Q36" i="3"/>
  <c r="R36" i="3"/>
  <c r="S36" i="3"/>
  <c r="T36" i="3"/>
  <c r="U36" i="3"/>
  <c r="B37" i="3"/>
  <c r="C37" i="3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Q37" i="3"/>
  <c r="R37" i="3"/>
  <c r="S37" i="3"/>
  <c r="T37" i="3"/>
  <c r="U37" i="3"/>
  <c r="B38" i="3"/>
  <c r="C38" i="3"/>
  <c r="D38" i="3"/>
  <c r="E38" i="3"/>
  <c r="F38" i="3"/>
  <c r="G38" i="3"/>
  <c r="H38" i="3"/>
  <c r="I38" i="3"/>
  <c r="J38" i="3"/>
  <c r="K38" i="3"/>
  <c r="L38" i="3"/>
  <c r="M38" i="3"/>
  <c r="N38" i="3"/>
  <c r="O38" i="3"/>
  <c r="P38" i="3"/>
  <c r="Q38" i="3"/>
  <c r="R38" i="3"/>
  <c r="S38" i="3"/>
  <c r="T38" i="3"/>
  <c r="U38" i="3"/>
  <c r="B39" i="3"/>
  <c r="C39" i="3"/>
  <c r="D39" i="3"/>
  <c r="E39" i="3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T39" i="3"/>
  <c r="U39" i="3"/>
  <c r="B40" i="3"/>
  <c r="C40" i="3"/>
  <c r="D40" i="3"/>
  <c r="E40" i="3"/>
  <c r="F40" i="3"/>
  <c r="G40" i="3"/>
  <c r="H40" i="3"/>
  <c r="I40" i="3"/>
  <c r="J40" i="3"/>
  <c r="K40" i="3"/>
  <c r="L40" i="3"/>
  <c r="M40" i="3"/>
  <c r="N40" i="3"/>
  <c r="O40" i="3"/>
  <c r="P40" i="3"/>
  <c r="Q40" i="3"/>
  <c r="R40" i="3"/>
  <c r="S40" i="3"/>
  <c r="T40" i="3"/>
  <c r="U40" i="3"/>
  <c r="B41" i="3"/>
  <c r="C41" i="3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B42" i="3"/>
  <c r="C42" i="3"/>
  <c r="D42" i="3"/>
  <c r="E42" i="3"/>
  <c r="F42" i="3"/>
  <c r="G42" i="3"/>
  <c r="H42" i="3"/>
  <c r="I42" i="3"/>
  <c r="J42" i="3"/>
  <c r="K42" i="3"/>
  <c r="L42" i="3"/>
  <c r="M42" i="3"/>
  <c r="N42" i="3"/>
  <c r="O42" i="3"/>
  <c r="P42" i="3"/>
  <c r="Q42" i="3"/>
  <c r="R42" i="3"/>
  <c r="S42" i="3"/>
  <c r="T42" i="3"/>
  <c r="U42" i="3"/>
  <c r="B43" i="3"/>
  <c r="C43" i="3"/>
  <c r="D43" i="3"/>
  <c r="E43" i="3"/>
  <c r="F43" i="3"/>
  <c r="G43" i="3"/>
  <c r="H43" i="3"/>
  <c r="I43" i="3"/>
  <c r="J43" i="3"/>
  <c r="K43" i="3"/>
  <c r="L43" i="3"/>
  <c r="M43" i="3"/>
  <c r="N43" i="3"/>
  <c r="O43" i="3"/>
  <c r="P43" i="3"/>
  <c r="Q43" i="3"/>
  <c r="R43" i="3"/>
  <c r="S43" i="3"/>
  <c r="T43" i="3"/>
  <c r="U43" i="3"/>
  <c r="B44" i="3"/>
  <c r="C44" i="3"/>
  <c r="D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R44" i="3"/>
  <c r="S44" i="3"/>
  <c r="T44" i="3"/>
  <c r="U44" i="3"/>
  <c r="B45" i="3"/>
  <c r="C45" i="3"/>
  <c r="D45" i="3"/>
  <c r="E45" i="3"/>
  <c r="F45" i="3"/>
  <c r="G45" i="3"/>
  <c r="H45" i="3"/>
  <c r="I45" i="3"/>
  <c r="J45" i="3"/>
  <c r="K45" i="3"/>
  <c r="L45" i="3"/>
  <c r="M45" i="3"/>
  <c r="N45" i="3"/>
  <c r="O45" i="3"/>
  <c r="P45" i="3"/>
  <c r="Q45" i="3"/>
  <c r="R45" i="3"/>
  <c r="S45" i="3"/>
  <c r="T45" i="3"/>
  <c r="U45" i="3"/>
  <c r="B46" i="3"/>
  <c r="C46" i="3"/>
  <c r="D46" i="3"/>
  <c r="E46" i="3"/>
  <c r="F46" i="3"/>
  <c r="G46" i="3"/>
  <c r="H46" i="3"/>
  <c r="I46" i="3"/>
  <c r="J46" i="3"/>
  <c r="K46" i="3"/>
  <c r="L46" i="3"/>
  <c r="M46" i="3"/>
  <c r="N46" i="3"/>
  <c r="O46" i="3"/>
  <c r="P46" i="3"/>
  <c r="Q46" i="3"/>
  <c r="R46" i="3"/>
  <c r="S46" i="3"/>
  <c r="T46" i="3"/>
  <c r="U46" i="3"/>
  <c r="B47" i="3"/>
  <c r="C47" i="3"/>
  <c r="D47" i="3"/>
  <c r="E47" i="3"/>
  <c r="F47" i="3"/>
  <c r="G47" i="3"/>
  <c r="H47" i="3"/>
  <c r="I47" i="3"/>
  <c r="J47" i="3"/>
  <c r="K47" i="3"/>
  <c r="L47" i="3"/>
  <c r="M47" i="3"/>
  <c r="N47" i="3"/>
  <c r="O47" i="3"/>
  <c r="P47" i="3"/>
  <c r="Q47" i="3"/>
  <c r="R47" i="3"/>
  <c r="S47" i="3"/>
  <c r="T47" i="3"/>
  <c r="U47" i="3"/>
  <c r="B48" i="3"/>
  <c r="C48" i="3"/>
  <c r="D48" i="3"/>
  <c r="E48" i="3"/>
  <c r="F48" i="3"/>
  <c r="G48" i="3"/>
  <c r="H48" i="3"/>
  <c r="I48" i="3"/>
  <c r="J48" i="3"/>
  <c r="K48" i="3"/>
  <c r="L48" i="3"/>
  <c r="M48" i="3"/>
  <c r="N48" i="3"/>
  <c r="O48" i="3"/>
  <c r="P48" i="3"/>
  <c r="Q48" i="3"/>
  <c r="R48" i="3"/>
  <c r="S48" i="3"/>
  <c r="T48" i="3"/>
  <c r="U48" i="3"/>
  <c r="B49" i="3"/>
  <c r="C49" i="3"/>
  <c r="D49" i="3"/>
  <c r="E49" i="3"/>
  <c r="F49" i="3"/>
  <c r="G49" i="3"/>
  <c r="H49" i="3"/>
  <c r="I49" i="3"/>
  <c r="J49" i="3"/>
  <c r="K49" i="3"/>
  <c r="L49" i="3"/>
  <c r="M49" i="3"/>
  <c r="N49" i="3"/>
  <c r="O49" i="3"/>
  <c r="P49" i="3"/>
  <c r="Q49" i="3"/>
  <c r="R49" i="3"/>
  <c r="S49" i="3"/>
  <c r="T49" i="3"/>
  <c r="U49" i="3"/>
  <c r="B50" i="3"/>
  <c r="C50" i="3"/>
  <c r="D50" i="3"/>
  <c r="E50" i="3"/>
  <c r="F50" i="3"/>
  <c r="G50" i="3"/>
  <c r="H50" i="3"/>
  <c r="I50" i="3"/>
  <c r="J50" i="3"/>
  <c r="K50" i="3"/>
  <c r="L50" i="3"/>
  <c r="M50" i="3"/>
  <c r="N50" i="3"/>
  <c r="O50" i="3"/>
  <c r="P50" i="3"/>
  <c r="Q50" i="3"/>
  <c r="R50" i="3"/>
  <c r="S50" i="3"/>
  <c r="T50" i="3"/>
  <c r="U50" i="3"/>
  <c r="B51" i="3"/>
  <c r="C51" i="3"/>
  <c r="D51" i="3"/>
  <c r="E51" i="3"/>
  <c r="F51" i="3"/>
  <c r="G51" i="3"/>
  <c r="H51" i="3"/>
  <c r="I51" i="3"/>
  <c r="J51" i="3"/>
  <c r="K51" i="3"/>
  <c r="L51" i="3"/>
  <c r="M51" i="3"/>
  <c r="N51" i="3"/>
  <c r="O51" i="3"/>
  <c r="P51" i="3"/>
  <c r="Q51" i="3"/>
  <c r="R51" i="3"/>
  <c r="S51" i="3"/>
  <c r="T51" i="3"/>
  <c r="U51" i="3"/>
  <c r="B52" i="3"/>
  <c r="C52" i="3"/>
  <c r="D52" i="3"/>
  <c r="E52" i="3"/>
  <c r="F52" i="3"/>
  <c r="G52" i="3"/>
  <c r="H52" i="3"/>
  <c r="I52" i="3"/>
  <c r="J52" i="3"/>
  <c r="K52" i="3"/>
  <c r="L52" i="3"/>
  <c r="M52" i="3"/>
  <c r="N52" i="3"/>
  <c r="O52" i="3"/>
  <c r="P52" i="3"/>
  <c r="Q52" i="3"/>
  <c r="R52" i="3"/>
  <c r="S52" i="3"/>
  <c r="T52" i="3"/>
  <c r="U52" i="3"/>
  <c r="K4" i="3"/>
  <c r="L4" i="3"/>
  <c r="M4" i="3"/>
  <c r="N4" i="3"/>
  <c r="O4" i="3"/>
  <c r="P4" i="3"/>
  <c r="Q4" i="3"/>
  <c r="R4" i="3"/>
  <c r="S4" i="3"/>
  <c r="T4" i="3"/>
  <c r="U4" i="3"/>
  <c r="C4" i="3"/>
  <c r="D4" i="3"/>
  <c r="F4" i="3"/>
  <c r="G4" i="3"/>
  <c r="H4" i="3"/>
  <c r="I4" i="3"/>
  <c r="J4" i="3"/>
  <c r="B4" i="3"/>
</calcChain>
</file>

<file path=xl/sharedStrings.xml><?xml version="1.0" encoding="utf-8"?>
<sst xmlns="http://schemas.openxmlformats.org/spreadsheetml/2006/main" count="45" uniqueCount="10">
  <si>
    <t>Input</t>
  </si>
  <si>
    <t>Output</t>
  </si>
  <si>
    <t>Search Value out of Table</t>
  </si>
  <si>
    <t>a=</t>
  </si>
  <si>
    <t>DF Denominator=</t>
  </si>
  <si>
    <t>DF Numerator=</t>
  </si>
  <si>
    <t>F-Value</t>
  </si>
  <si>
    <t>Search of Prob Value</t>
  </si>
  <si>
    <t>F-estimated</t>
  </si>
  <si>
    <t xml:space="preserve">                             Numerator DF                                 Denominator  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</si>
</sst>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charset val="161"/>
      <scheme val="minor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gradientFill degree="135">
        <stop position="0">
          <color rgb="FFFFFF00"/>
        </stop>
        <stop position="1">
          <color theme="4"/>
        </stop>
      </gradient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auto="1"/>
      </diagonal>
    </border>
  </borders>
  <cellStyleXfs count="1">
    <xf numFmtId="0" fontId="0" fillId="0" borderId="0"/>
  </cellStyleXfs>
  <cellXfs count="24">
    <xf numFmtId="0" fontId="0" fillId="0" borderId="0" xfId="0"/>
    <xf numFmtId="0" fontId="0" fillId="0" borderId="3" xfId="0" applyBorder="1"/>
    <xf numFmtId="0" fontId="0" fillId="0" borderId="5" xfId="0" applyBorder="1"/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6" xfId="0" applyFont="1" applyFill="1" applyBorder="1"/>
    <xf numFmtId="0" fontId="1" fillId="3" borderId="2" xfId="0" applyFont="1" applyFill="1" applyBorder="1"/>
    <xf numFmtId="0" fontId="0" fillId="0" borderId="2" xfId="0" applyBorder="1"/>
    <xf numFmtId="0" fontId="0" fillId="2" borderId="1" xfId="0" applyFill="1" applyBorder="1"/>
    <xf numFmtId="0" fontId="0" fillId="2" borderId="8" xfId="0" applyFill="1" applyBorder="1"/>
    <xf numFmtId="0" fontId="0" fillId="2" borderId="0" xfId="0" applyFill="1" applyBorder="1"/>
    <xf numFmtId="0" fontId="0" fillId="2" borderId="7" xfId="0" applyFill="1" applyBorder="1"/>
    <xf numFmtId="0" fontId="0" fillId="2" borderId="4" xfId="0" applyFill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4" borderId="0" xfId="0" applyFont="1" applyFill="1" applyAlignment="1">
      <alignment horizontal="center"/>
    </xf>
    <xf numFmtId="0" fontId="0" fillId="4" borderId="5" xfId="0" applyFill="1" applyBorder="1"/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6" borderId="9" xfId="0" applyFont="1" applyFill="1" applyBorder="1" applyAlignment="1">
      <alignment horizontal="left" wrapText="1"/>
    </xf>
    <xf numFmtId="0" fontId="0" fillId="6" borderId="9" xfId="0" applyFill="1" applyBorder="1" applyAlignment="1">
      <alignment horizontal="left" wrapText="1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27214</xdr:colOff>
      <xdr:row>14</xdr:row>
      <xdr:rowOff>40821</xdr:rowOff>
    </xdr:from>
    <xdr:to>
      <xdr:col>25</xdr:col>
      <xdr:colOff>533400</xdr:colOff>
      <xdr:row>25</xdr:row>
      <xdr:rowOff>13607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45643" y="2803071"/>
          <a:ext cx="3431721" cy="20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0</xdr:colOff>
      <xdr:row>14</xdr:row>
      <xdr:rowOff>27214</xdr:rowOff>
    </xdr:from>
    <xdr:to>
      <xdr:col>26</xdr:col>
      <xdr:colOff>152400</xdr:colOff>
      <xdr:row>25</xdr:row>
      <xdr:rowOff>0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18429" y="2789464"/>
          <a:ext cx="3431721" cy="20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22</xdr:col>
      <xdr:colOff>27215</xdr:colOff>
      <xdr:row>14</xdr:row>
      <xdr:rowOff>81643</xdr:rowOff>
    </xdr:from>
    <xdr:to>
      <xdr:col>26</xdr:col>
      <xdr:colOff>179614</xdr:colOff>
      <xdr:row>25</xdr:row>
      <xdr:rowOff>54429</xdr:rowOff>
    </xdr:to>
    <xdr:pic>
      <xdr:nvPicPr>
        <xdr:cNvPr id="2" name="Εικόνα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23179" y="2843893"/>
          <a:ext cx="3431721" cy="20682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Y52"/>
  <sheetViews>
    <sheetView tabSelected="1" zoomScale="55" zoomScaleNormal="55" workbookViewId="0">
      <pane xSplit="1" ySplit="3" topLeftCell="E4" activePane="bottomRight" state="frozen"/>
      <selection pane="topRight" activeCell="B1" sqref="B1"/>
      <selection pane="bottomLeft" activeCell="A2" sqref="A2"/>
      <selection pane="bottomRight"/>
    </sheetView>
  </sheetViews>
  <sheetFormatPr defaultRowHeight="14.25"/>
  <cols>
    <col min="1" max="1" width="31.625" bestFit="1" customWidth="1"/>
    <col min="2" max="3" width="9" style="5"/>
    <col min="4" max="4" width="9.375" style="5" bestFit="1" customWidth="1"/>
    <col min="5" max="5" width="10" style="5" bestFit="1" customWidth="1"/>
    <col min="6" max="21" width="9" style="5"/>
    <col min="24" max="24" width="16.25" bestFit="1" customWidth="1"/>
    <col min="25" max="25" width="13.125" bestFit="1" customWidth="1"/>
  </cols>
  <sheetData>
    <row r="1" spans="1:25">
      <c r="A1" s="17">
        <v>0.01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5" s="4" customFormat="1" ht="15.75" customHeight="1" thickBot="1">
      <c r="A2" s="22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s="4" customFormat="1" ht="15.75" thickBot="1">
      <c r="A3" s="23"/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L3" s="20">
        <v>11</v>
      </c>
      <c r="M3" s="20">
        <v>12</v>
      </c>
      <c r="N3" s="20">
        <v>13</v>
      </c>
      <c r="O3" s="20">
        <v>14</v>
      </c>
      <c r="P3" s="20">
        <v>15</v>
      </c>
      <c r="Q3" s="20">
        <v>16</v>
      </c>
      <c r="R3" s="20">
        <v>17</v>
      </c>
      <c r="S3" s="20">
        <v>18</v>
      </c>
      <c r="T3" s="20">
        <v>19</v>
      </c>
      <c r="U3" s="20">
        <v>20</v>
      </c>
      <c r="W3" s="7" t="s">
        <v>2</v>
      </c>
      <c r="X3" s="3"/>
      <c r="Y3" s="8"/>
    </row>
    <row r="4" spans="1:25" ht="15">
      <c r="A4" s="21">
        <v>1</v>
      </c>
      <c r="B4" s="6">
        <f>_xlfn.F.INV(1-$A$1,B$3,$A4)</f>
        <v>4052.1806954768263</v>
      </c>
      <c r="C4" s="6">
        <f t="shared" ref="C4:U17" si="0">_xlfn.F.INV(1-$A$1,C$3,$A4)</f>
        <v>4999.4999999999955</v>
      </c>
      <c r="D4" s="6">
        <f t="shared" si="0"/>
        <v>5403.3520137385312</v>
      </c>
      <c r="E4" s="6">
        <f>_xlfn.F.INV(1-$A$1,E$3,$A4)</f>
        <v>5624.5833296294331</v>
      </c>
      <c r="F4" s="6">
        <f t="shared" si="0"/>
        <v>5763.6495541557069</v>
      </c>
      <c r="G4" s="6">
        <f t="shared" si="0"/>
        <v>5858.9861066861849</v>
      </c>
      <c r="H4" s="6">
        <f t="shared" si="0"/>
        <v>5928.3557315865191</v>
      </c>
      <c r="I4" s="6">
        <f t="shared" si="0"/>
        <v>5981.0703077977205</v>
      </c>
      <c r="J4" s="6">
        <f t="shared" si="0"/>
        <v>6022.4732449682569</v>
      </c>
      <c r="K4" s="6">
        <f t="shared" si="0"/>
        <v>6055.84670739582</v>
      </c>
      <c r="L4" s="6">
        <f t="shared" si="0"/>
        <v>6083.3167831110513</v>
      </c>
      <c r="M4" s="6">
        <f t="shared" si="0"/>
        <v>6106.3207076912831</v>
      </c>
      <c r="N4" s="6">
        <f t="shared" si="0"/>
        <v>6125.8646647988571</v>
      </c>
      <c r="O4" s="6">
        <f t="shared" si="0"/>
        <v>6142.6739724596509</v>
      </c>
      <c r="P4" s="6">
        <f t="shared" si="0"/>
        <v>6157.2846150643536</v>
      </c>
      <c r="Q4" s="6">
        <f t="shared" si="0"/>
        <v>6170.1011946838908</v>
      </c>
      <c r="R4" s="6">
        <f t="shared" si="0"/>
        <v>6181.4348379419635</v>
      </c>
      <c r="S4" s="6">
        <f t="shared" si="0"/>
        <v>6191.52870171421</v>
      </c>
      <c r="T4" s="6">
        <f t="shared" si="0"/>
        <v>6200.5755637707489</v>
      </c>
      <c r="U4" s="6">
        <f t="shared" si="0"/>
        <v>6208.7302217623119</v>
      </c>
      <c r="W4" s="15" t="s">
        <v>0</v>
      </c>
      <c r="X4" s="10" t="s">
        <v>3</v>
      </c>
      <c r="Y4" s="9">
        <f>+A1</f>
        <v>0.01</v>
      </c>
    </row>
    <row r="5" spans="1:25" ht="15">
      <c r="A5" s="21">
        <v>2</v>
      </c>
      <c r="B5" s="6">
        <f t="shared" ref="B5:Q33" si="1">_xlfn.F.INV(1-$A$1,B$3,$A5)</f>
        <v>98.502512562814005</v>
      </c>
      <c r="C5" s="6">
        <f t="shared" si="0"/>
        <v>98.999999999999957</v>
      </c>
      <c r="D5" s="6">
        <f t="shared" si="0"/>
        <v>99.16620137447147</v>
      </c>
      <c r="E5" s="6">
        <f t="shared" si="0"/>
        <v>99.249371855330921</v>
      </c>
      <c r="F5" s="6">
        <f t="shared" si="0"/>
        <v>99.29929647786409</v>
      </c>
      <c r="G5" s="6">
        <f t="shared" si="0"/>
        <v>99.332588865403338</v>
      </c>
      <c r="H5" s="6">
        <f t="shared" si="0"/>
        <v>99.356373700187191</v>
      </c>
      <c r="I5" s="6">
        <f t="shared" si="0"/>
        <v>99.374214818915846</v>
      </c>
      <c r="J5" s="6">
        <f t="shared" si="0"/>
        <v>99.388092721714287</v>
      </c>
      <c r="K5" s="6">
        <f t="shared" si="0"/>
        <v>99.399195974539353</v>
      </c>
      <c r="L5" s="6">
        <f t="shared" si="0"/>
        <v>99.408281069387087</v>
      </c>
      <c r="M5" s="6">
        <f t="shared" si="0"/>
        <v>99.41585240475402</v>
      </c>
      <c r="N5" s="6">
        <f t="shared" si="0"/>
        <v>99.422259219645895</v>
      </c>
      <c r="O5" s="6">
        <f t="shared" si="0"/>
        <v>99.427750994400895</v>
      </c>
      <c r="P5" s="6">
        <f t="shared" si="0"/>
        <v>99.432510696141392</v>
      </c>
      <c r="Q5" s="6">
        <f t="shared" si="0"/>
        <v>99.436675559796569</v>
      </c>
      <c r="R5" s="6">
        <f t="shared" si="0"/>
        <v>99.440350536092936</v>
      </c>
      <c r="S5" s="6">
        <f t="shared" si="0"/>
        <v>99.443617257718046</v>
      </c>
      <c r="T5" s="6">
        <f t="shared" si="0"/>
        <v>99.446540174563069</v>
      </c>
      <c r="U5" s="6">
        <f t="shared" si="0"/>
        <v>99.449170848701812</v>
      </c>
      <c r="W5" s="11"/>
      <c r="X5" s="12" t="s">
        <v>5</v>
      </c>
      <c r="Y5" s="1">
        <v>25</v>
      </c>
    </row>
    <row r="6" spans="1:25" ht="15.75" thickBot="1">
      <c r="A6" s="21">
        <v>3</v>
      </c>
      <c r="B6" s="6">
        <f t="shared" si="1"/>
        <v>34.116221564529781</v>
      </c>
      <c r="C6" s="6">
        <f t="shared" si="0"/>
        <v>30.816520350478257</v>
      </c>
      <c r="D6" s="6">
        <f t="shared" si="0"/>
        <v>29.456695126754635</v>
      </c>
      <c r="E6" s="6">
        <f t="shared" si="0"/>
        <v>28.709898387298175</v>
      </c>
      <c r="F6" s="6">
        <f t="shared" si="0"/>
        <v>28.237080837755038</v>
      </c>
      <c r="G6" s="6">
        <f t="shared" si="0"/>
        <v>27.910657357696007</v>
      </c>
      <c r="H6" s="6">
        <f t="shared" si="0"/>
        <v>27.671696070326149</v>
      </c>
      <c r="I6" s="6">
        <f t="shared" si="0"/>
        <v>27.489177030536222</v>
      </c>
      <c r="J6" s="6">
        <f t="shared" si="0"/>
        <v>27.345206333571468</v>
      </c>
      <c r="K6" s="6">
        <f t="shared" si="0"/>
        <v>27.228734121474286</v>
      </c>
      <c r="L6" s="6">
        <f t="shared" si="0"/>
        <v>27.132566791409101</v>
      </c>
      <c r="M6" s="6">
        <f t="shared" si="0"/>
        <v>27.051819256142451</v>
      </c>
      <c r="N6" s="6">
        <f t="shared" si="0"/>
        <v>26.983057458466416</v>
      </c>
      <c r="O6" s="6">
        <f t="shared" si="0"/>
        <v>26.923796752251125</v>
      </c>
      <c r="P6" s="6">
        <f t="shared" si="0"/>
        <v>26.872194956574052</v>
      </c>
      <c r="Q6" s="6">
        <f t="shared" si="0"/>
        <v>26.826857279595934</v>
      </c>
      <c r="R6" s="6">
        <f t="shared" si="0"/>
        <v>26.786708261421698</v>
      </c>
      <c r="S6" s="6">
        <f t="shared" si="0"/>
        <v>26.750905325251082</v>
      </c>
      <c r="T6" s="6">
        <f t="shared" si="0"/>
        <v>26.718778972738637</v>
      </c>
      <c r="U6" s="6">
        <f t="shared" si="0"/>
        <v>26.689790510114996</v>
      </c>
      <c r="W6" s="13"/>
      <c r="X6" s="14" t="s">
        <v>4</v>
      </c>
      <c r="Y6" s="2">
        <v>25</v>
      </c>
    </row>
    <row r="7" spans="1:25" ht="15.75" thickBot="1">
      <c r="A7" s="21">
        <v>4</v>
      </c>
      <c r="B7" s="6">
        <f t="shared" si="1"/>
        <v>21.197689584391291</v>
      </c>
      <c r="C7" s="6">
        <f t="shared" si="0"/>
        <v>17.999999999999993</v>
      </c>
      <c r="D7" s="6">
        <f t="shared" si="0"/>
        <v>16.694369237175074</v>
      </c>
      <c r="E7" s="6">
        <f t="shared" si="0"/>
        <v>15.977024852557669</v>
      </c>
      <c r="F7" s="6">
        <f t="shared" si="0"/>
        <v>15.521857544425238</v>
      </c>
      <c r="G7" s="6">
        <f t="shared" si="0"/>
        <v>15.206864861157523</v>
      </c>
      <c r="H7" s="6">
        <f t="shared" si="0"/>
        <v>14.975757704446691</v>
      </c>
      <c r="I7" s="6">
        <f t="shared" si="0"/>
        <v>14.798888790632585</v>
      </c>
      <c r="J7" s="6">
        <f t="shared" si="0"/>
        <v>14.659133574738853</v>
      </c>
      <c r="K7" s="6">
        <f t="shared" si="0"/>
        <v>14.54590080332337</v>
      </c>
      <c r="L7" s="6">
        <f t="shared" si="0"/>
        <v>14.452284350344859</v>
      </c>
      <c r="M7" s="6">
        <f t="shared" si="0"/>
        <v>14.373587012200305</v>
      </c>
      <c r="N7" s="6">
        <f t="shared" si="0"/>
        <v>14.306501910374848</v>
      </c>
      <c r="O7" s="6">
        <f t="shared" si="0"/>
        <v>14.248633097931604</v>
      </c>
      <c r="P7" s="6">
        <f t="shared" si="0"/>
        <v>14.198201869426404</v>
      </c>
      <c r="Q7" s="6">
        <f t="shared" si="0"/>
        <v>14.153859886678788</v>
      </c>
      <c r="R7" s="6">
        <f t="shared" si="0"/>
        <v>14.114566361207327</v>
      </c>
      <c r="S7" s="6">
        <f t="shared" si="0"/>
        <v>14.07950504766924</v>
      </c>
      <c r="T7" s="6">
        <f t="shared" si="0"/>
        <v>14.048026757450666</v>
      </c>
      <c r="U7" s="6">
        <f t="shared" si="0"/>
        <v>14.019608680826577</v>
      </c>
      <c r="W7" s="16" t="s">
        <v>1</v>
      </c>
      <c r="X7" s="14" t="s">
        <v>6</v>
      </c>
      <c r="Y7" s="2">
        <f>_xlfn.F.INV(1-$Y$4,Y$5,$Y6)</f>
        <v>2.6041133684169226</v>
      </c>
    </row>
    <row r="8" spans="1:25" ht="15.75" thickBot="1">
      <c r="A8" s="21">
        <v>5</v>
      </c>
      <c r="B8" s="6">
        <f t="shared" si="1"/>
        <v>16.258177039833644</v>
      </c>
      <c r="C8" s="6">
        <f t="shared" si="0"/>
        <v>13.273933612004821</v>
      </c>
      <c r="D8" s="6">
        <f t="shared" si="0"/>
        <v>12.059953691651982</v>
      </c>
      <c r="E8" s="6">
        <f t="shared" si="0"/>
        <v>11.391928071349763</v>
      </c>
      <c r="F8" s="6">
        <f t="shared" si="0"/>
        <v>10.967020650907987</v>
      </c>
      <c r="G8" s="6">
        <f t="shared" si="0"/>
        <v>10.672254792434332</v>
      </c>
      <c r="H8" s="6">
        <f t="shared" si="0"/>
        <v>10.455510891760888</v>
      </c>
      <c r="I8" s="6">
        <f t="shared" si="0"/>
        <v>10.28931104613593</v>
      </c>
      <c r="J8" s="6">
        <f t="shared" si="0"/>
        <v>10.157761547933331</v>
      </c>
      <c r="K8" s="6">
        <f t="shared" si="0"/>
        <v>10.051017219571275</v>
      </c>
      <c r="L8" s="6">
        <f t="shared" si="0"/>
        <v>9.9626484322555235</v>
      </c>
      <c r="M8" s="6">
        <f t="shared" si="0"/>
        <v>9.8882754868175748</v>
      </c>
      <c r="N8" s="6">
        <f t="shared" si="0"/>
        <v>9.8248106278391969</v>
      </c>
      <c r="O8" s="6">
        <f t="shared" si="0"/>
        <v>9.7700136730737022</v>
      </c>
      <c r="P8" s="6">
        <f t="shared" si="0"/>
        <v>9.722219474815601</v>
      </c>
      <c r="Q8" s="6">
        <f t="shared" si="0"/>
        <v>9.6801643084187319</v>
      </c>
      <c r="R8" s="6">
        <f t="shared" si="0"/>
        <v>9.642871644127057</v>
      </c>
      <c r="S8" s="6">
        <f t="shared" si="0"/>
        <v>9.6095748619751653</v>
      </c>
      <c r="T8" s="6">
        <f t="shared" si="0"/>
        <v>9.5796636718313941</v>
      </c>
      <c r="U8" s="6">
        <f t="shared" si="0"/>
        <v>9.5526461617887772</v>
      </c>
    </row>
    <row r="9" spans="1:25" ht="15.75" thickBot="1">
      <c r="A9" s="21">
        <v>6</v>
      </c>
      <c r="B9" s="6">
        <f t="shared" si="1"/>
        <v>13.74502253330416</v>
      </c>
      <c r="C9" s="6">
        <f t="shared" si="0"/>
        <v>10.924766500838333</v>
      </c>
      <c r="D9" s="6">
        <f t="shared" si="0"/>
        <v>9.7795382409232694</v>
      </c>
      <c r="E9" s="6">
        <f t="shared" si="0"/>
        <v>9.1483010302278487</v>
      </c>
      <c r="F9" s="6">
        <f t="shared" si="0"/>
        <v>8.7458952560199172</v>
      </c>
      <c r="G9" s="6">
        <f t="shared" si="0"/>
        <v>8.4661253404768946</v>
      </c>
      <c r="H9" s="6">
        <f t="shared" si="0"/>
        <v>8.2599952709689806</v>
      </c>
      <c r="I9" s="6">
        <f t="shared" si="0"/>
        <v>8.101651366738702</v>
      </c>
      <c r="J9" s="6">
        <f t="shared" si="0"/>
        <v>7.9761213666233548</v>
      </c>
      <c r="K9" s="6">
        <f t="shared" si="0"/>
        <v>7.8741185335656203</v>
      </c>
      <c r="L9" s="6">
        <f t="shared" si="0"/>
        <v>7.7895697400393473</v>
      </c>
      <c r="M9" s="6">
        <f t="shared" si="0"/>
        <v>7.7183326552776101</v>
      </c>
      <c r="N9" s="6">
        <f t="shared" si="0"/>
        <v>7.6574831707821831</v>
      </c>
      <c r="O9" s="6">
        <f t="shared" si="0"/>
        <v>7.6048972829806951</v>
      </c>
      <c r="P9" s="6">
        <f t="shared" si="0"/>
        <v>7.5589944152204556</v>
      </c>
      <c r="Q9" s="6">
        <f t="shared" si="0"/>
        <v>7.5185737529013927</v>
      </c>
      <c r="R9" s="6">
        <f t="shared" si="0"/>
        <v>7.482706456632271</v>
      </c>
      <c r="S9" s="6">
        <f t="shared" si="0"/>
        <v>7.4506626666026241</v>
      </c>
      <c r="T9" s="6">
        <f t="shared" si="0"/>
        <v>7.4218608500390095</v>
      </c>
      <c r="U9" s="6">
        <f t="shared" si="0"/>
        <v>7.3958318913238061</v>
      </c>
      <c r="W9" s="7" t="s">
        <v>7</v>
      </c>
      <c r="X9" s="3"/>
      <c r="Y9" s="8"/>
    </row>
    <row r="10" spans="1:25" ht="15">
      <c r="A10" s="21">
        <v>7</v>
      </c>
      <c r="B10" s="6">
        <f t="shared" si="1"/>
        <v>12.246383348435076</v>
      </c>
      <c r="C10" s="6">
        <f t="shared" si="0"/>
        <v>9.5465780211022881</v>
      </c>
      <c r="D10" s="6">
        <f t="shared" si="0"/>
        <v>8.4512850530799835</v>
      </c>
      <c r="E10" s="6">
        <f t="shared" si="0"/>
        <v>7.8466450625465987</v>
      </c>
      <c r="F10" s="6">
        <f t="shared" si="0"/>
        <v>7.4604354929892613</v>
      </c>
      <c r="G10" s="6">
        <f t="shared" si="0"/>
        <v>7.1914047852039982</v>
      </c>
      <c r="H10" s="6">
        <f t="shared" si="0"/>
        <v>6.9928327787113762</v>
      </c>
      <c r="I10" s="6">
        <f t="shared" si="0"/>
        <v>6.8400490718293456</v>
      </c>
      <c r="J10" s="6">
        <f t="shared" si="0"/>
        <v>6.7187524818244668</v>
      </c>
      <c r="K10" s="6">
        <f t="shared" si="0"/>
        <v>6.6200626702914303</v>
      </c>
      <c r="L10" s="6">
        <f t="shared" si="0"/>
        <v>6.5381656315713581</v>
      </c>
      <c r="M10" s="6">
        <f t="shared" si="0"/>
        <v>6.4690912788414883</v>
      </c>
      <c r="N10" s="6">
        <f t="shared" si="0"/>
        <v>6.4100340100815174</v>
      </c>
      <c r="O10" s="6">
        <f t="shared" si="0"/>
        <v>6.3589537552089812</v>
      </c>
      <c r="P10" s="6">
        <f t="shared" si="0"/>
        <v>6.3143308759994117</v>
      </c>
      <c r="Q10" s="6">
        <f t="shared" si="0"/>
        <v>6.2750097598926278</v>
      </c>
      <c r="R10" s="6">
        <f t="shared" si="0"/>
        <v>6.2400957311204994</v>
      </c>
      <c r="S10" s="6">
        <f t="shared" si="0"/>
        <v>6.2088851810388537</v>
      </c>
      <c r="T10" s="6">
        <f t="shared" si="0"/>
        <v>6.1808170467171824</v>
      </c>
      <c r="U10" s="6">
        <f t="shared" si="0"/>
        <v>6.1554383855728325</v>
      </c>
      <c r="W10" s="15" t="s">
        <v>0</v>
      </c>
      <c r="X10" s="10" t="s">
        <v>8</v>
      </c>
      <c r="Y10" s="9">
        <v>3.7450910999999998</v>
      </c>
    </row>
    <row r="11" spans="1:25" ht="15">
      <c r="A11" s="21">
        <v>8</v>
      </c>
      <c r="B11" s="6">
        <f t="shared" si="1"/>
        <v>11.258624143272637</v>
      </c>
      <c r="C11" s="6">
        <f t="shared" si="0"/>
        <v>8.6491106406735128</v>
      </c>
      <c r="D11" s="6">
        <f t="shared" si="0"/>
        <v>7.5909919475988525</v>
      </c>
      <c r="E11" s="6">
        <f t="shared" si="0"/>
        <v>7.006076622955586</v>
      </c>
      <c r="F11" s="6">
        <f t="shared" si="0"/>
        <v>6.6318251645095891</v>
      </c>
      <c r="G11" s="6">
        <f t="shared" si="0"/>
        <v>6.3706807302391972</v>
      </c>
      <c r="H11" s="6">
        <f t="shared" si="0"/>
        <v>6.1776242609522454</v>
      </c>
      <c r="I11" s="6">
        <f t="shared" si="0"/>
        <v>6.0288701066125689</v>
      </c>
      <c r="J11" s="6">
        <f t="shared" si="0"/>
        <v>5.9106188491908549</v>
      </c>
      <c r="K11" s="6">
        <f t="shared" si="0"/>
        <v>5.8142938551226555</v>
      </c>
      <c r="L11" s="6">
        <f t="shared" si="0"/>
        <v>5.7342745599046889</v>
      </c>
      <c r="M11" s="6">
        <f t="shared" si="0"/>
        <v>5.6667192638773791</v>
      </c>
      <c r="N11" s="6">
        <f t="shared" si="0"/>
        <v>5.608910523158583</v>
      </c>
      <c r="O11" s="6">
        <f t="shared" si="0"/>
        <v>5.5588705596326351</v>
      </c>
      <c r="P11" s="6">
        <f t="shared" si="0"/>
        <v>5.5151248396995998</v>
      </c>
      <c r="Q11" s="6">
        <f t="shared" si="0"/>
        <v>5.4765511086713667</v>
      </c>
      <c r="R11" s="6">
        <f t="shared" si="0"/>
        <v>5.4422798218264692</v>
      </c>
      <c r="S11" s="6">
        <f t="shared" si="0"/>
        <v>5.4116266153314792</v>
      </c>
      <c r="T11" s="6">
        <f t="shared" si="0"/>
        <v>5.3840453791074125</v>
      </c>
      <c r="U11" s="6">
        <f t="shared" si="0"/>
        <v>5.3590949407693298</v>
      </c>
      <c r="W11" s="11"/>
      <c r="X11" s="12" t="s">
        <v>5</v>
      </c>
      <c r="Y11" s="1">
        <v>2</v>
      </c>
    </row>
    <row r="12" spans="1:25" ht="15.75" thickBot="1">
      <c r="A12" s="21">
        <v>9</v>
      </c>
      <c r="B12" s="6">
        <f t="shared" si="1"/>
        <v>10.561431047395386</v>
      </c>
      <c r="C12" s="6">
        <f t="shared" si="0"/>
        <v>8.0215173099320598</v>
      </c>
      <c r="D12" s="6">
        <f t="shared" si="0"/>
        <v>6.9919172222334662</v>
      </c>
      <c r="E12" s="6">
        <f t="shared" si="0"/>
        <v>6.4220854581531981</v>
      </c>
      <c r="F12" s="6">
        <f t="shared" si="0"/>
        <v>6.0569407141186664</v>
      </c>
      <c r="G12" s="6">
        <f t="shared" si="0"/>
        <v>5.8017703065351256</v>
      </c>
      <c r="H12" s="6">
        <f t="shared" si="0"/>
        <v>5.6128654773762401</v>
      </c>
      <c r="I12" s="6">
        <f t="shared" si="0"/>
        <v>5.4671225154147702</v>
      </c>
      <c r="J12" s="6">
        <f t="shared" si="0"/>
        <v>5.351128861148589</v>
      </c>
      <c r="K12" s="6">
        <f t="shared" si="0"/>
        <v>5.2565419912884597</v>
      </c>
      <c r="L12" s="6">
        <f t="shared" si="0"/>
        <v>5.1778903501165292</v>
      </c>
      <c r="M12" s="6">
        <f t="shared" si="0"/>
        <v>5.1114310168730652</v>
      </c>
      <c r="N12" s="6">
        <f t="shared" si="0"/>
        <v>5.0545142627503834</v>
      </c>
      <c r="O12" s="6">
        <f t="shared" si="0"/>
        <v>5.005210057507302</v>
      </c>
      <c r="P12" s="6">
        <f t="shared" si="0"/>
        <v>4.9620783563999531</v>
      </c>
      <c r="Q12" s="6">
        <f t="shared" si="0"/>
        <v>4.9240223405418559</v>
      </c>
      <c r="R12" s="6">
        <f t="shared" si="0"/>
        <v>4.8901915688578086</v>
      </c>
      <c r="S12" s="6">
        <f t="shared" si="0"/>
        <v>4.8599162576373178</v>
      </c>
      <c r="T12" s="6">
        <f t="shared" si="0"/>
        <v>4.8326615845984646</v>
      </c>
      <c r="U12" s="6">
        <f t="shared" si="0"/>
        <v>4.8079952287868721</v>
      </c>
      <c r="W12" s="13"/>
      <c r="X12" s="14" t="s">
        <v>4</v>
      </c>
      <c r="Y12" s="2">
        <v>3</v>
      </c>
    </row>
    <row r="13" spans="1:25" ht="15.75" thickBot="1">
      <c r="A13" s="21">
        <v>11</v>
      </c>
      <c r="B13" s="6">
        <f t="shared" si="1"/>
        <v>9.6460341119662427</v>
      </c>
      <c r="C13" s="6">
        <f t="shared" si="0"/>
        <v>7.205713350457378</v>
      </c>
      <c r="D13" s="6">
        <f t="shared" si="0"/>
        <v>6.2167298115386505</v>
      </c>
      <c r="E13" s="6">
        <f t="shared" si="0"/>
        <v>5.6683002128787709</v>
      </c>
      <c r="F13" s="6">
        <f t="shared" si="0"/>
        <v>5.3160089186084933</v>
      </c>
      <c r="G13" s="6">
        <f t="shared" si="0"/>
        <v>5.0692104311952626</v>
      </c>
      <c r="H13" s="6">
        <f t="shared" si="0"/>
        <v>4.8860720392128725</v>
      </c>
      <c r="I13" s="6">
        <f t="shared" si="0"/>
        <v>4.7444676439354634</v>
      </c>
      <c r="J13" s="6">
        <f t="shared" si="0"/>
        <v>4.6315397476474951</v>
      </c>
      <c r="K13" s="6">
        <f t="shared" si="0"/>
        <v>4.5392818112533178</v>
      </c>
      <c r="L13" s="6">
        <f t="shared" si="0"/>
        <v>4.462436043152854</v>
      </c>
      <c r="M13" s="6">
        <f t="shared" si="0"/>
        <v>4.3974010774270349</v>
      </c>
      <c r="N13" s="6">
        <f t="shared" si="0"/>
        <v>4.3416240588423047</v>
      </c>
      <c r="O13" s="6">
        <f t="shared" si="0"/>
        <v>4.2932431076289221</v>
      </c>
      <c r="P13" s="6">
        <f t="shared" si="0"/>
        <v>4.2508672629611794</v>
      </c>
      <c r="Q13" s="6">
        <f t="shared" si="0"/>
        <v>4.2134357818912047</v>
      </c>
      <c r="R13" s="6">
        <f t="shared" si="0"/>
        <v>4.1801252119903429</v>
      </c>
      <c r="S13" s="6">
        <f t="shared" si="0"/>
        <v>4.1502862770660505</v>
      </c>
      <c r="T13" s="6">
        <f t="shared" si="0"/>
        <v>4.1233999547600648</v>
      </c>
      <c r="U13" s="6">
        <f t="shared" si="0"/>
        <v>4.0990462486676229</v>
      </c>
      <c r="W13" s="16" t="s">
        <v>1</v>
      </c>
      <c r="X13" s="14" t="s">
        <v>6</v>
      </c>
      <c r="Y13" s="2">
        <f>1-_xlfn.F.DIST(Y10,Y11,Y12,TRUE)</f>
        <v>0.15293515762889842</v>
      </c>
    </row>
    <row r="14" spans="1:25" ht="15">
      <c r="A14" s="21">
        <v>13</v>
      </c>
      <c r="B14" s="6">
        <f t="shared" si="1"/>
        <v>9.0738057285156639</v>
      </c>
      <c r="C14" s="6">
        <f t="shared" si="0"/>
        <v>6.7009645358807806</v>
      </c>
      <c r="D14" s="6">
        <f t="shared" si="0"/>
        <v>5.7393802827733742</v>
      </c>
      <c r="E14" s="6">
        <f t="shared" si="0"/>
        <v>5.2053301894162436</v>
      </c>
      <c r="F14" s="6">
        <f t="shared" si="0"/>
        <v>4.8616212079068006</v>
      </c>
      <c r="G14" s="6">
        <f t="shared" si="0"/>
        <v>4.620363395584854</v>
      </c>
      <c r="H14" s="6">
        <f t="shared" si="0"/>
        <v>4.4409974106651164</v>
      </c>
      <c r="I14" s="6">
        <f t="shared" si="0"/>
        <v>4.3020620108964449</v>
      </c>
      <c r="J14" s="6">
        <f t="shared" si="0"/>
        <v>4.1910777818110407</v>
      </c>
      <c r="K14" s="6">
        <f t="shared" si="0"/>
        <v>4.1002672623635155</v>
      </c>
      <c r="L14" s="6">
        <f t="shared" si="0"/>
        <v>4.0245184432479713</v>
      </c>
      <c r="M14" s="6">
        <f t="shared" si="0"/>
        <v>3.9603264451887461</v>
      </c>
      <c r="N14" s="6">
        <f t="shared" si="0"/>
        <v>3.9052043579347226</v>
      </c>
      <c r="O14" s="6">
        <f t="shared" si="0"/>
        <v>3.8573365975729126</v>
      </c>
      <c r="P14" s="6">
        <f t="shared" si="0"/>
        <v>3.8153654521504285</v>
      </c>
      <c r="Q14" s="6">
        <f t="shared" si="0"/>
        <v>3.7782545284055877</v>
      </c>
      <c r="R14" s="6">
        <f t="shared" si="0"/>
        <v>3.7451985112840989</v>
      </c>
      <c r="S14" s="6">
        <f t="shared" si="0"/>
        <v>3.7155618368468284</v>
      </c>
      <c r="T14" s="6">
        <f t="shared" si="0"/>
        <v>3.6888359864316715</v>
      </c>
      <c r="U14" s="6">
        <f t="shared" si="0"/>
        <v>3.664609103954612</v>
      </c>
    </row>
    <row r="15" spans="1:25" ht="15">
      <c r="A15" s="21">
        <v>14</v>
      </c>
      <c r="B15" s="6">
        <f t="shared" si="1"/>
        <v>8.8615926651764223</v>
      </c>
      <c r="C15" s="6">
        <f t="shared" si="0"/>
        <v>6.5148841021827479</v>
      </c>
      <c r="D15" s="6">
        <f t="shared" si="0"/>
        <v>5.5638858396937412</v>
      </c>
      <c r="E15" s="6">
        <f t="shared" si="0"/>
        <v>5.0353779733294362</v>
      </c>
      <c r="F15" s="6">
        <f t="shared" si="0"/>
        <v>4.6949635793977151</v>
      </c>
      <c r="G15" s="6">
        <f t="shared" si="0"/>
        <v>4.4558200259277543</v>
      </c>
      <c r="H15" s="6">
        <f t="shared" si="0"/>
        <v>4.2778818532656393</v>
      </c>
      <c r="I15" s="6">
        <f t="shared" si="0"/>
        <v>4.1399460751272388</v>
      </c>
      <c r="J15" s="6">
        <f t="shared" si="0"/>
        <v>4.0296803368958711</v>
      </c>
      <c r="K15" s="6">
        <f t="shared" si="0"/>
        <v>3.9393963713246269</v>
      </c>
      <c r="L15" s="6">
        <f t="shared" si="0"/>
        <v>3.8640389656609244</v>
      </c>
      <c r="M15" s="6">
        <f t="shared" si="0"/>
        <v>3.8001408373408965</v>
      </c>
      <c r="N15" s="6">
        <f t="shared" si="0"/>
        <v>3.7452407632908753</v>
      </c>
      <c r="O15" s="6">
        <f t="shared" si="0"/>
        <v>3.6975411776258547</v>
      </c>
      <c r="P15" s="6">
        <f t="shared" si="0"/>
        <v>3.6556972908674266</v>
      </c>
      <c r="Q15" s="6">
        <f t="shared" si="0"/>
        <v>3.6186821554617081</v>
      </c>
      <c r="R15" s="6">
        <f t="shared" si="0"/>
        <v>3.5856974749855075</v>
      </c>
      <c r="S15" s="6">
        <f t="shared" si="0"/>
        <v>3.5561129758367382</v>
      </c>
      <c r="T15" s="6">
        <f t="shared" si="0"/>
        <v>3.5294241773595516</v>
      </c>
      <c r="U15" s="6">
        <f t="shared" si="0"/>
        <v>3.5052223399424283</v>
      </c>
    </row>
    <row r="16" spans="1:25" ht="15">
      <c r="A16" s="21">
        <v>15</v>
      </c>
      <c r="B16" s="6">
        <f t="shared" si="1"/>
        <v>8.6831168176389468</v>
      </c>
      <c r="C16" s="6">
        <f t="shared" si="0"/>
        <v>6.3588734806671798</v>
      </c>
      <c r="D16" s="6">
        <f t="shared" si="0"/>
        <v>5.4169648578184182</v>
      </c>
      <c r="E16" s="6">
        <f t="shared" si="0"/>
        <v>4.8932095893215779</v>
      </c>
      <c r="F16" s="6">
        <f t="shared" si="0"/>
        <v>4.5556139846530037</v>
      </c>
      <c r="G16" s="6">
        <f t="shared" si="0"/>
        <v>4.3182730537670331</v>
      </c>
      <c r="H16" s="6">
        <f t="shared" si="0"/>
        <v>4.1415463070309517</v>
      </c>
      <c r="I16" s="6">
        <f t="shared" si="0"/>
        <v>4.004453186416943</v>
      </c>
      <c r="J16" s="6">
        <f t="shared" si="0"/>
        <v>3.8947881071250618</v>
      </c>
      <c r="K16" s="6">
        <f t="shared" si="0"/>
        <v>3.8049397459502736</v>
      </c>
      <c r="L16" s="6">
        <f t="shared" si="0"/>
        <v>3.7299019123326138</v>
      </c>
      <c r="M16" s="6">
        <f t="shared" si="0"/>
        <v>3.6662397836079652</v>
      </c>
      <c r="N16" s="6">
        <f t="shared" si="0"/>
        <v>3.6115143148777924</v>
      </c>
      <c r="O16" s="6">
        <f t="shared" si="0"/>
        <v>3.5639434929861711</v>
      </c>
      <c r="P16" s="6">
        <f t="shared" si="0"/>
        <v>3.5221936767003466</v>
      </c>
      <c r="Q16" s="6">
        <f t="shared" si="0"/>
        <v>3.4852460603105238</v>
      </c>
      <c r="R16" s="6">
        <f t="shared" si="0"/>
        <v>3.4523083900569262</v>
      </c>
      <c r="S16" s="6">
        <f t="shared" si="0"/>
        <v>3.422754940136036</v>
      </c>
      <c r="T16" s="6">
        <f t="shared" si="0"/>
        <v>3.3960846946588088</v>
      </c>
      <c r="U16" s="6">
        <f t="shared" si="0"/>
        <v>3.3718915820925406</v>
      </c>
    </row>
    <row r="17" spans="1:21" ht="15">
      <c r="A17" s="21">
        <v>16</v>
      </c>
      <c r="B17" s="6">
        <f t="shared" si="1"/>
        <v>8.5309652858961993</v>
      </c>
      <c r="C17" s="6">
        <f t="shared" si="0"/>
        <v>6.2262352803113794</v>
      </c>
      <c r="D17" s="6">
        <f t="shared" si="0"/>
        <v>5.2922140455209457</v>
      </c>
      <c r="E17" s="6">
        <f t="shared" si="0"/>
        <v>4.772577999723211</v>
      </c>
      <c r="F17" s="6">
        <f t="shared" si="0"/>
        <v>4.4374204955395999</v>
      </c>
      <c r="G17" s="6">
        <f t="shared" si="0"/>
        <v>4.2016337042750678</v>
      </c>
      <c r="H17" s="6">
        <f t="shared" si="0"/>
        <v>4.0259465906650664</v>
      </c>
      <c r="I17" s="6">
        <f t="shared" si="0"/>
        <v>3.8895721399261927</v>
      </c>
      <c r="J17" s="6">
        <f t="shared" si="0"/>
        <v>3.7804151699135708</v>
      </c>
      <c r="K17" s="6">
        <f t="shared" ref="K17:U48" si="2">_xlfn.F.INV(1-$A$1,K$3,$A17)</f>
        <v>3.6909314178951593</v>
      </c>
      <c r="L17" s="6">
        <f t="shared" si="2"/>
        <v>3.6161574438015922</v>
      </c>
      <c r="M17" s="6">
        <f t="shared" si="2"/>
        <v>3.5526867431473965</v>
      </c>
      <c r="N17" s="6">
        <f t="shared" si="2"/>
        <v>3.4980996225705789</v>
      </c>
      <c r="O17" s="6">
        <f t="shared" si="2"/>
        <v>3.4506276383184118</v>
      </c>
      <c r="P17" s="6">
        <f t="shared" si="2"/>
        <v>3.4089468723924918</v>
      </c>
      <c r="Q17" s="6">
        <f t="shared" si="2"/>
        <v>3.3720456157719685</v>
      </c>
      <c r="R17" s="6">
        <f t="shared" si="2"/>
        <v>3.3391368768303669</v>
      </c>
      <c r="S17" s="6">
        <f t="shared" si="2"/>
        <v>3.3095988852445424</v>
      </c>
      <c r="T17" s="6">
        <f t="shared" si="2"/>
        <v>3.2829336339175947</v>
      </c>
      <c r="U17" s="6">
        <f t="shared" si="2"/>
        <v>3.2587373638219241</v>
      </c>
    </row>
    <row r="18" spans="1:21" ht="15">
      <c r="A18" s="21">
        <v>17</v>
      </c>
      <c r="B18" s="6">
        <f t="shared" si="1"/>
        <v>8.3997401451896341</v>
      </c>
      <c r="C18" s="6">
        <f t="shared" si="1"/>
        <v>6.1121137157978822</v>
      </c>
      <c r="D18" s="6">
        <f t="shared" si="1"/>
        <v>5.1849999172952197</v>
      </c>
      <c r="E18" s="6">
        <f t="shared" si="1"/>
        <v>4.6689676019514126</v>
      </c>
      <c r="F18" s="6">
        <f t="shared" si="1"/>
        <v>4.3359390831830762</v>
      </c>
      <c r="G18" s="6">
        <f t="shared" si="1"/>
        <v>4.1015053259766141</v>
      </c>
      <c r="H18" s="6">
        <f t="shared" si="1"/>
        <v>3.9267193882777254</v>
      </c>
      <c r="I18" s="6">
        <f t="shared" si="1"/>
        <v>3.7909641782241845</v>
      </c>
      <c r="J18" s="6">
        <f t="shared" si="1"/>
        <v>3.6822415240458652</v>
      </c>
      <c r="K18" s="6">
        <f t="shared" si="1"/>
        <v>3.5930661336058205</v>
      </c>
      <c r="L18" s="6">
        <f t="shared" si="1"/>
        <v>3.5185121837795941</v>
      </c>
      <c r="M18" s="6">
        <f t="shared" si="1"/>
        <v>3.4551980993254094</v>
      </c>
      <c r="N18" s="6">
        <f t="shared" si="1"/>
        <v>3.4007212271707168</v>
      </c>
      <c r="O18" s="6">
        <f t="shared" si="1"/>
        <v>3.353325072991197</v>
      </c>
      <c r="P18" s="6">
        <f t="shared" si="1"/>
        <v>3.3116942797215918</v>
      </c>
      <c r="Q18" s="6">
        <f t="shared" si="1"/>
        <v>3.2748233840472705</v>
      </c>
      <c r="R18" s="6">
        <f t="shared" si="2"/>
        <v>3.2419300222709788</v>
      </c>
      <c r="S18" s="6">
        <f t="shared" si="2"/>
        <v>3.2123958994181789</v>
      </c>
      <c r="T18" s="6">
        <f t="shared" si="2"/>
        <v>3.1857256485580887</v>
      </c>
      <c r="U18" s="6">
        <f t="shared" si="2"/>
        <v>3.1615175365550989</v>
      </c>
    </row>
    <row r="19" spans="1:21" ht="15">
      <c r="A19" s="21">
        <v>18</v>
      </c>
      <c r="B19" s="6">
        <f t="shared" si="1"/>
        <v>8.2854195550996597</v>
      </c>
      <c r="C19" s="6">
        <f t="shared" si="1"/>
        <v>6.0129048348005281</v>
      </c>
      <c r="D19" s="6">
        <f t="shared" si="1"/>
        <v>5.0918895204140107</v>
      </c>
      <c r="E19" s="6">
        <f t="shared" si="1"/>
        <v>4.5790359665984486</v>
      </c>
      <c r="F19" s="6">
        <f t="shared" si="1"/>
        <v>4.2478821502317352</v>
      </c>
      <c r="G19" s="6">
        <f t="shared" si="1"/>
        <v>4.014636507354755</v>
      </c>
      <c r="H19" s="6">
        <f t="shared" si="1"/>
        <v>3.8406386598979738</v>
      </c>
      <c r="I19" s="6">
        <f t="shared" si="1"/>
        <v>3.7054218811720383</v>
      </c>
      <c r="J19" s="6">
        <f t="shared" si="1"/>
        <v>3.5970739135457497</v>
      </c>
      <c r="K19" s="6">
        <f t="shared" si="1"/>
        <v>3.5081617296992706</v>
      </c>
      <c r="L19" s="6">
        <f t="shared" si="1"/>
        <v>3.4337928676157192</v>
      </c>
      <c r="M19" s="6">
        <f t="shared" si="1"/>
        <v>3.3706078722906909</v>
      </c>
      <c r="N19" s="6">
        <f t="shared" si="1"/>
        <v>3.3162192161877067</v>
      </c>
      <c r="O19" s="6">
        <f t="shared" si="1"/>
        <v>3.2688810134859474</v>
      </c>
      <c r="P19" s="6">
        <f t="shared" si="1"/>
        <v>3.2272855071105737</v>
      </c>
      <c r="Q19" s="6">
        <f t="shared" si="1"/>
        <v>3.1904327769684584</v>
      </c>
      <c r="R19" s="6">
        <f t="shared" si="2"/>
        <v>3.1575445647269285</v>
      </c>
      <c r="S19" s="6">
        <f t="shared" si="2"/>
        <v>3.128005656005274</v>
      </c>
      <c r="T19" s="6">
        <f t="shared" si="2"/>
        <v>3.1013230217139207</v>
      </c>
      <c r="U19" s="6">
        <f t="shared" si="2"/>
        <v>3.0770967202002626</v>
      </c>
    </row>
    <row r="20" spans="1:21" ht="15">
      <c r="A20" s="21">
        <v>19</v>
      </c>
      <c r="B20" s="6">
        <f t="shared" si="1"/>
        <v>8.1849468224689215</v>
      </c>
      <c r="C20" s="6">
        <f t="shared" si="1"/>
        <v>5.9258790222928566</v>
      </c>
      <c r="D20" s="6">
        <f t="shared" si="1"/>
        <v>5.0102868436196015</v>
      </c>
      <c r="E20" s="6">
        <f t="shared" si="1"/>
        <v>4.5002576989066974</v>
      </c>
      <c r="F20" s="6">
        <f t="shared" si="1"/>
        <v>4.1707669806148067</v>
      </c>
      <c r="G20" s="6">
        <f t="shared" si="1"/>
        <v>3.9385726154799396</v>
      </c>
      <c r="H20" s="6">
        <f t="shared" si="1"/>
        <v>3.7652693946393354</v>
      </c>
      <c r="I20" s="6">
        <f t="shared" si="1"/>
        <v>3.6305245827022601</v>
      </c>
      <c r="J20" s="6">
        <f t="shared" si="1"/>
        <v>3.5225025399101515</v>
      </c>
      <c r="K20" s="6">
        <f t="shared" si="1"/>
        <v>3.4338168829739004</v>
      </c>
      <c r="L20" s="6">
        <f t="shared" si="1"/>
        <v>3.3596049428705044</v>
      </c>
      <c r="M20" s="6">
        <f t="shared" si="1"/>
        <v>3.2965270298467972</v>
      </c>
      <c r="N20" s="6">
        <f t="shared" si="1"/>
        <v>3.2422091371870283</v>
      </c>
      <c r="O20" s="6">
        <f t="shared" si="1"/>
        <v>3.194914864517334</v>
      </c>
      <c r="P20" s="6">
        <f t="shared" si="1"/>
        <v>3.1533432507339318</v>
      </c>
      <c r="Q20" s="6">
        <f t="shared" si="1"/>
        <v>3.1164993319675043</v>
      </c>
      <c r="R20" s="6">
        <f t="shared" si="2"/>
        <v>3.0836085193081328</v>
      </c>
      <c r="S20" s="6">
        <f t="shared" si="2"/>
        <v>3.0540583502960517</v>
      </c>
      <c r="T20" s="6">
        <f t="shared" si="2"/>
        <v>3.0273578825415748</v>
      </c>
      <c r="U20" s="6">
        <f t="shared" si="2"/>
        <v>3.0031087716581339</v>
      </c>
    </row>
    <row r="21" spans="1:21" ht="15">
      <c r="A21" s="21">
        <v>20</v>
      </c>
      <c r="B21" s="6">
        <f t="shared" si="1"/>
        <v>8.0959580640856927</v>
      </c>
      <c r="C21" s="6">
        <f t="shared" si="1"/>
        <v>5.8489319246111311</v>
      </c>
      <c r="D21" s="6">
        <f t="shared" si="1"/>
        <v>4.9381933823105379</v>
      </c>
      <c r="E21" s="6">
        <f t="shared" si="1"/>
        <v>4.4306901614377727</v>
      </c>
      <c r="F21" s="6">
        <f t="shared" si="1"/>
        <v>4.102684630584732</v>
      </c>
      <c r="G21" s="6">
        <f t="shared" si="1"/>
        <v>3.8714268151294107</v>
      </c>
      <c r="H21" s="6">
        <f t="shared" si="1"/>
        <v>3.6987401520550511</v>
      </c>
      <c r="I21" s="6">
        <f t="shared" si="1"/>
        <v>3.5644120532989301</v>
      </c>
      <c r="J21" s="6">
        <f t="shared" si="1"/>
        <v>3.4566756315171578</v>
      </c>
      <c r="K21" s="6">
        <f t="shared" si="1"/>
        <v>3.3681863891887405</v>
      </c>
      <c r="L21" s="6">
        <f t="shared" si="1"/>
        <v>3.2941084287218492</v>
      </c>
      <c r="M21" s="6">
        <f t="shared" si="1"/>
        <v>3.2311198312104135</v>
      </c>
      <c r="N21" s="6">
        <f t="shared" si="1"/>
        <v>3.1768587520245699</v>
      </c>
      <c r="O21" s="6">
        <f t="shared" si="1"/>
        <v>3.1295973258005958</v>
      </c>
      <c r="P21" s="6">
        <f t="shared" si="1"/>
        <v>3.0880407075117673</v>
      </c>
      <c r="Q21" s="6">
        <f t="shared" si="1"/>
        <v>3.0511983936872102</v>
      </c>
      <c r="R21" s="6">
        <f t="shared" si="2"/>
        <v>3.0182990971339803</v>
      </c>
      <c r="S21" s="6">
        <f t="shared" si="2"/>
        <v>2.9887328305712746</v>
      </c>
      <c r="T21" s="6">
        <f t="shared" si="2"/>
        <v>2.9620105272879651</v>
      </c>
      <c r="U21" s="6">
        <f t="shared" si="2"/>
        <v>2.937735277365817</v>
      </c>
    </row>
    <row r="22" spans="1:21" ht="15">
      <c r="A22" s="21">
        <v>21</v>
      </c>
      <c r="B22" s="6">
        <f t="shared" si="1"/>
        <v>8.0165969468084768</v>
      </c>
      <c r="C22" s="6">
        <f t="shared" si="1"/>
        <v>5.7804156882425568</v>
      </c>
      <c r="D22" s="6">
        <f t="shared" si="1"/>
        <v>4.8740461970006939</v>
      </c>
      <c r="E22" s="6">
        <f t="shared" si="1"/>
        <v>4.3688151740781898</v>
      </c>
      <c r="F22" s="6">
        <f t="shared" si="1"/>
        <v>4.0421438611741225</v>
      </c>
      <c r="G22" s="6">
        <f t="shared" si="1"/>
        <v>3.8117254972548067</v>
      </c>
      <c r="H22" s="6">
        <f t="shared" si="1"/>
        <v>3.6395895582178666</v>
      </c>
      <c r="I22" s="6">
        <f t="shared" si="1"/>
        <v>3.505631794618195</v>
      </c>
      <c r="J22" s="6">
        <f t="shared" si="1"/>
        <v>3.3981473576496928</v>
      </c>
      <c r="K22" s="6">
        <f t="shared" si="1"/>
        <v>3.309829571613391</v>
      </c>
      <c r="L22" s="6">
        <f t="shared" si="1"/>
        <v>3.2358667286793241</v>
      </c>
      <c r="M22" s="6">
        <f t="shared" si="1"/>
        <v>3.1729529764531397</v>
      </c>
      <c r="N22" s="6">
        <f t="shared" si="1"/>
        <v>3.1187374713656881</v>
      </c>
      <c r="O22" s="6">
        <f t="shared" si="1"/>
        <v>3.0715000712073799</v>
      </c>
      <c r="P22" s="6">
        <f t="shared" si="1"/>
        <v>3.0299514666344107</v>
      </c>
      <c r="Q22" s="6">
        <f t="shared" si="1"/>
        <v>2.9931051917027451</v>
      </c>
      <c r="R22" s="6">
        <f t="shared" si="2"/>
        <v>2.960192947719412</v>
      </c>
      <c r="S22" s="6">
        <f t="shared" si="2"/>
        <v>2.9306069872144178</v>
      </c>
      <c r="T22" s="6">
        <f t="shared" si="2"/>
        <v>2.9038599400182288</v>
      </c>
      <c r="U22" s="6">
        <f t="shared" si="2"/>
        <v>2.8795561927863575</v>
      </c>
    </row>
    <row r="23" spans="1:21" ht="15">
      <c r="A23" s="21">
        <v>22</v>
      </c>
      <c r="B23" s="6">
        <f t="shared" si="1"/>
        <v>7.9453857291700389</v>
      </c>
      <c r="C23" s="6">
        <f t="shared" si="1"/>
        <v>5.7190219124822725</v>
      </c>
      <c r="D23" s="6">
        <f t="shared" si="1"/>
        <v>4.8166057778160596</v>
      </c>
      <c r="E23" s="6">
        <f t="shared" si="1"/>
        <v>4.3134294969595839</v>
      </c>
      <c r="F23" s="6">
        <f t="shared" si="1"/>
        <v>3.9879632231269468</v>
      </c>
      <c r="G23" s="6">
        <f t="shared" si="1"/>
        <v>3.7583014350037565</v>
      </c>
      <c r="H23" s="6">
        <f t="shared" si="1"/>
        <v>3.5866602242948482</v>
      </c>
      <c r="I23" s="6">
        <f t="shared" si="1"/>
        <v>3.4530335271058066</v>
      </c>
      <c r="J23" s="6">
        <f t="shared" si="1"/>
        <v>3.3457727565515323</v>
      </c>
      <c r="K23" s="6">
        <f t="shared" si="1"/>
        <v>3.2576055600492366</v>
      </c>
      <c r="L23" s="6">
        <f t="shared" si="1"/>
        <v>3.1837421959607699</v>
      </c>
      <c r="M23" s="6">
        <f t="shared" si="1"/>
        <v>3.1208914101146905</v>
      </c>
      <c r="N23" s="6">
        <f t="shared" si="1"/>
        <v>3.066712359753887</v>
      </c>
      <c r="O23" s="6">
        <f t="shared" si="1"/>
        <v>3.0194919265452129</v>
      </c>
      <c r="P23" s="6">
        <f t="shared" si="1"/>
        <v>2.9779458371560827</v>
      </c>
      <c r="Q23" s="6">
        <f t="shared" si="1"/>
        <v>2.9410912993872249</v>
      </c>
      <c r="R23" s="6">
        <f t="shared" si="2"/>
        <v>2.90816273387804</v>
      </c>
      <c r="S23" s="6">
        <f t="shared" si="2"/>
        <v>2.8785544309758366</v>
      </c>
      <c r="T23" s="6">
        <f t="shared" si="2"/>
        <v>2.8517805635739242</v>
      </c>
      <c r="U23" s="6">
        <f t="shared" si="2"/>
        <v>2.8274466969950258</v>
      </c>
    </row>
    <row r="24" spans="1:21" ht="15">
      <c r="A24" s="21">
        <v>23</v>
      </c>
      <c r="B24" s="6">
        <f t="shared" si="1"/>
        <v>7.8811336413683684</v>
      </c>
      <c r="C24" s="6">
        <f t="shared" si="1"/>
        <v>5.6636987680960367</v>
      </c>
      <c r="D24" s="6">
        <f t="shared" si="1"/>
        <v>4.7648767593744088</v>
      </c>
      <c r="E24" s="6">
        <f t="shared" si="1"/>
        <v>4.263567459457497</v>
      </c>
      <c r="F24" s="6">
        <f t="shared" si="1"/>
        <v>3.939194854741193</v>
      </c>
      <c r="G24" s="6">
        <f t="shared" si="1"/>
        <v>3.7102183612777666</v>
      </c>
      <c r="H24" s="6">
        <f t="shared" si="1"/>
        <v>3.5390238778798118</v>
      </c>
      <c r="I24" s="6">
        <f t="shared" si="1"/>
        <v>3.4056947335838359</v>
      </c>
      <c r="J24" s="6">
        <f t="shared" si="1"/>
        <v>3.2986335973739394</v>
      </c>
      <c r="K24" s="6">
        <f t="shared" si="1"/>
        <v>3.2105994059372764</v>
      </c>
      <c r="L24" s="6">
        <f t="shared" si="1"/>
        <v>3.1368224547776262</v>
      </c>
      <c r="M24" s="6">
        <f t="shared" si="1"/>
        <v>3.0740248137477555</v>
      </c>
      <c r="N24" s="6">
        <f t="shared" si="1"/>
        <v>3.0198747727797994</v>
      </c>
      <c r="O24" s="6">
        <f t="shared" si="1"/>
        <v>2.9726656305758961</v>
      </c>
      <c r="P24" s="6">
        <f t="shared" si="1"/>
        <v>2.9311177163451925</v>
      </c>
      <c r="Q24" s="6">
        <f t="shared" si="1"/>
        <v>2.8942515962402307</v>
      </c>
      <c r="R24" s="6">
        <f t="shared" si="2"/>
        <v>2.8613041770741567</v>
      </c>
      <c r="S24" s="6">
        <f t="shared" si="2"/>
        <v>2.8316716122452879</v>
      </c>
      <c r="T24" s="6">
        <f t="shared" si="2"/>
        <v>2.804869485115264</v>
      </c>
      <c r="U24" s="6">
        <f t="shared" si="2"/>
        <v>2.7805044379954067</v>
      </c>
    </row>
    <row r="25" spans="1:21" ht="15">
      <c r="A25" s="21">
        <v>24</v>
      </c>
      <c r="B25" s="6">
        <f t="shared" si="1"/>
        <v>7.8228705933679761</v>
      </c>
      <c r="C25" s="6">
        <f t="shared" si="1"/>
        <v>5.6135912114648336</v>
      </c>
      <c r="D25" s="6">
        <f t="shared" si="1"/>
        <v>4.7180508074957999</v>
      </c>
      <c r="E25" s="6">
        <f t="shared" si="1"/>
        <v>4.2184452673562669</v>
      </c>
      <c r="F25" s="6">
        <f t="shared" si="1"/>
        <v>3.8950696548170858</v>
      </c>
      <c r="G25" s="6">
        <f t="shared" si="1"/>
        <v>3.6667167179453148</v>
      </c>
      <c r="H25" s="6">
        <f t="shared" si="1"/>
        <v>3.4959275204932747</v>
      </c>
      <c r="I25" s="6">
        <f t="shared" si="1"/>
        <v>3.3628671199494815</v>
      </c>
      <c r="J25" s="6">
        <f t="shared" si="1"/>
        <v>3.2559850744613925</v>
      </c>
      <c r="K25" s="6">
        <f t="shared" si="1"/>
        <v>3.1680689619836446</v>
      </c>
      <c r="L25" s="6">
        <f t="shared" si="1"/>
        <v>3.0943674306033633</v>
      </c>
      <c r="M25" s="6">
        <f t="shared" si="1"/>
        <v>3.0316147610976967</v>
      </c>
      <c r="N25" s="6">
        <f t="shared" si="1"/>
        <v>2.9774876175858105</v>
      </c>
      <c r="O25" s="6">
        <f t="shared" si="1"/>
        <v>2.9302851856000283</v>
      </c>
      <c r="P25" s="6">
        <f t="shared" si="1"/>
        <v>2.8887320182515888</v>
      </c>
      <c r="Q25" s="6">
        <f t="shared" si="1"/>
        <v>2.8518517646756254</v>
      </c>
      <c r="R25" s="6">
        <f t="shared" si="2"/>
        <v>2.8188836144361624</v>
      </c>
      <c r="S25" s="6">
        <f t="shared" si="2"/>
        <v>2.7892254316575471</v>
      </c>
      <c r="T25" s="6">
        <f t="shared" si="2"/>
        <v>2.7623940947511563</v>
      </c>
      <c r="U25" s="6">
        <f t="shared" si="2"/>
        <v>2.7379972346524539</v>
      </c>
    </row>
    <row r="26" spans="1:21" ht="15">
      <c r="A26" s="21">
        <v>25</v>
      </c>
      <c r="B26" s="6">
        <f t="shared" si="1"/>
        <v>7.7697984153689905</v>
      </c>
      <c r="C26" s="6">
        <f t="shared" si="1"/>
        <v>5.5679971343240915</v>
      </c>
      <c r="D26" s="6">
        <f t="shared" si="1"/>
        <v>4.6754647823259132</v>
      </c>
      <c r="E26" s="6">
        <f t="shared" si="1"/>
        <v>4.1774202346456386</v>
      </c>
      <c r="F26" s="6">
        <f t="shared" si="1"/>
        <v>3.8549571646630025</v>
      </c>
      <c r="G26" s="6">
        <f t="shared" si="1"/>
        <v>3.6271739696815497</v>
      </c>
      <c r="H26" s="6">
        <f t="shared" si="1"/>
        <v>3.4567540466360827</v>
      </c>
      <c r="I26" s="6">
        <f t="shared" si="1"/>
        <v>3.3239374603151659</v>
      </c>
      <c r="J26" s="6">
        <f t="shared" si="1"/>
        <v>3.2172168262410796</v>
      </c>
      <c r="K26" s="6">
        <f t="shared" si="1"/>
        <v>3.1294060385896798</v>
      </c>
      <c r="L26" s="6">
        <f t="shared" si="1"/>
        <v>3.0557706181569282</v>
      </c>
      <c r="M26" s="6">
        <f t="shared" si="1"/>
        <v>2.9930560784080225</v>
      </c>
      <c r="N26" s="6">
        <f t="shared" si="1"/>
        <v>2.9389467908868561</v>
      </c>
      <c r="O26" s="6">
        <f t="shared" si="1"/>
        <v>2.8917473618484189</v>
      </c>
      <c r="P26" s="6">
        <f t="shared" si="1"/>
        <v>2.8501862354850069</v>
      </c>
      <c r="Q26" s="6">
        <f t="shared" si="1"/>
        <v>2.8132899019516726</v>
      </c>
      <c r="R26" s="6">
        <f t="shared" si="2"/>
        <v>2.7802996549236263</v>
      </c>
      <c r="S26" s="6">
        <f t="shared" si="2"/>
        <v>2.7506149355970595</v>
      </c>
      <c r="T26" s="6">
        <f t="shared" si="2"/>
        <v>2.7237538162755168</v>
      </c>
      <c r="U26" s="6">
        <f t="shared" si="2"/>
        <v>2.6993248391832063</v>
      </c>
    </row>
    <row r="27" spans="1:21" ht="15">
      <c r="A27" s="21">
        <v>26</v>
      </c>
      <c r="B27" s="6">
        <f t="shared" si="1"/>
        <v>7.7212544577375972</v>
      </c>
      <c r="C27" s="6">
        <f t="shared" si="1"/>
        <v>5.5263347139389749</v>
      </c>
      <c r="D27" s="6">
        <f t="shared" si="1"/>
        <v>4.6365696243343448</v>
      </c>
      <c r="E27" s="6">
        <f t="shared" si="1"/>
        <v>4.1399604836950115</v>
      </c>
      <c r="F27" s="6">
        <f t="shared" si="1"/>
        <v>3.8183357627898964</v>
      </c>
      <c r="G27" s="6">
        <f t="shared" si="1"/>
        <v>3.5910751263933749</v>
      </c>
      <c r="H27" s="6">
        <f t="shared" si="1"/>
        <v>3.4209929972886104</v>
      </c>
      <c r="I27" s="6">
        <f t="shared" si="1"/>
        <v>3.2883985212388311</v>
      </c>
      <c r="J27" s="6">
        <f t="shared" si="1"/>
        <v>3.1818239903274272</v>
      </c>
      <c r="K27" s="6">
        <f t="shared" si="1"/>
        <v>3.0941075623036727</v>
      </c>
      <c r="L27" s="6">
        <f t="shared" si="1"/>
        <v>3.0205303234843552</v>
      </c>
      <c r="M27" s="6">
        <f t="shared" si="1"/>
        <v>2.9578481555713014</v>
      </c>
      <c r="N27" s="6">
        <f t="shared" si="1"/>
        <v>2.9037525481558792</v>
      </c>
      <c r="O27" s="6">
        <f t="shared" si="1"/>
        <v>2.8565531161505162</v>
      </c>
      <c r="P27" s="6">
        <f t="shared" si="1"/>
        <v>2.8149819006093226</v>
      </c>
      <c r="Q27" s="6">
        <f t="shared" si="1"/>
        <v>2.7780680188602811</v>
      </c>
      <c r="R27" s="6">
        <f t="shared" si="2"/>
        <v>2.7450547108805363</v>
      </c>
      <c r="S27" s="6">
        <f t="shared" si="2"/>
        <v>2.7153428769516288</v>
      </c>
      <c r="T27" s="6">
        <f t="shared" si="2"/>
        <v>2.6884516940561736</v>
      </c>
      <c r="U27" s="6">
        <f t="shared" si="2"/>
        <v>2.6639905475890422</v>
      </c>
    </row>
    <row r="28" spans="1:21" ht="15">
      <c r="A28" s="21">
        <v>27</v>
      </c>
      <c r="B28" s="6">
        <f t="shared" si="1"/>
        <v>7.6766840488874815</v>
      </c>
      <c r="C28" s="6">
        <f t="shared" si="1"/>
        <v>5.4881177684206994</v>
      </c>
      <c r="D28" s="6">
        <f t="shared" si="1"/>
        <v>4.6009068946622849</v>
      </c>
      <c r="E28" s="6">
        <f t="shared" si="1"/>
        <v>4.1056221130833483</v>
      </c>
      <c r="F28" s="6">
        <f t="shared" si="1"/>
        <v>3.7847702132414436</v>
      </c>
      <c r="G28" s="6">
        <f t="shared" si="1"/>
        <v>3.5579905431887009</v>
      </c>
      <c r="H28" s="6">
        <f t="shared" si="1"/>
        <v>3.3882185368762139</v>
      </c>
      <c r="I28" s="6">
        <f t="shared" si="1"/>
        <v>3.2558271691272624</v>
      </c>
      <c r="J28" s="6">
        <f t="shared" si="1"/>
        <v>3.1493854106511754</v>
      </c>
      <c r="K28" s="6">
        <f t="shared" si="1"/>
        <v>3.0617538614993793</v>
      </c>
      <c r="L28" s="6">
        <f t="shared" si="1"/>
        <v>2.9882280130472605</v>
      </c>
      <c r="M28" s="6">
        <f t="shared" si="1"/>
        <v>2.9255733474711954</v>
      </c>
      <c r="N28" s="6">
        <f t="shared" si="1"/>
        <v>2.8714879487831038</v>
      </c>
      <c r="O28" s="6">
        <f t="shared" si="1"/>
        <v>2.8242860743878091</v>
      </c>
      <c r="P28" s="6">
        <f t="shared" si="1"/>
        <v>2.7827031007473511</v>
      </c>
      <c r="Q28" s="6">
        <f t="shared" si="1"/>
        <v>2.7457705823587855</v>
      </c>
      <c r="R28" s="6">
        <f t="shared" si="2"/>
        <v>2.7127335653360869</v>
      </c>
      <c r="S28" s="6">
        <f t="shared" si="2"/>
        <v>2.6829943043112263</v>
      </c>
      <c r="T28" s="6">
        <f t="shared" si="2"/>
        <v>2.6560730018175485</v>
      </c>
      <c r="U28" s="6">
        <f t="shared" si="2"/>
        <v>2.6315798260686596</v>
      </c>
    </row>
    <row r="29" spans="1:21" ht="15">
      <c r="A29" s="21">
        <v>28</v>
      </c>
      <c r="B29" s="6">
        <f t="shared" si="1"/>
        <v>7.6356193977628095</v>
      </c>
      <c r="C29" s="6">
        <f t="shared" si="1"/>
        <v>5.4529369212239249</v>
      </c>
      <c r="D29" s="6">
        <f t="shared" si="1"/>
        <v>4.568090863679573</v>
      </c>
      <c r="E29" s="6">
        <f t="shared" si="1"/>
        <v>4.0740317749196082</v>
      </c>
      <c r="F29" s="6">
        <f t="shared" si="1"/>
        <v>3.753894538830854</v>
      </c>
      <c r="G29" s="6">
        <f t="shared" si="1"/>
        <v>3.5275589889138619</v>
      </c>
      <c r="H29" s="6">
        <f t="shared" si="1"/>
        <v>3.3580726588472127</v>
      </c>
      <c r="I29" s="6">
        <f t="shared" si="1"/>
        <v>3.225867676543916</v>
      </c>
      <c r="J29" s="6">
        <f t="shared" si="1"/>
        <v>3.1195470205736449</v>
      </c>
      <c r="K29" s="6">
        <f t="shared" si="1"/>
        <v>3.0319921098269678</v>
      </c>
      <c r="L29" s="6">
        <f t="shared" si="1"/>
        <v>2.958511805757662</v>
      </c>
      <c r="M29" s="6">
        <f t="shared" si="1"/>
        <v>2.8958805059582313</v>
      </c>
      <c r="N29" s="6">
        <f t="shared" si="1"/>
        <v>2.8418024214715931</v>
      </c>
      <c r="O29" s="6">
        <f t="shared" si="1"/>
        <v>2.7945961252784213</v>
      </c>
      <c r="P29" s="6">
        <f t="shared" si="1"/>
        <v>2.753000095797367</v>
      </c>
      <c r="Q29" s="6">
        <f t="shared" si="1"/>
        <v>2.7160481550521549</v>
      </c>
      <c r="R29" s="6">
        <f t="shared" si="2"/>
        <v>2.6829870301803163</v>
      </c>
      <c r="S29" s="6">
        <f t="shared" si="2"/>
        <v>2.6532202367189281</v>
      </c>
      <c r="T29" s="6">
        <f t="shared" si="2"/>
        <v>2.6262689322013824</v>
      </c>
      <c r="U29" s="6">
        <f t="shared" si="2"/>
        <v>2.6017440139010146</v>
      </c>
    </row>
    <row r="30" spans="1:21" ht="15">
      <c r="A30" s="21">
        <v>29</v>
      </c>
      <c r="B30" s="6">
        <f t="shared" si="1"/>
        <v>7.59766324995402</v>
      </c>
      <c r="C30" s="6">
        <f t="shared" si="1"/>
        <v>5.4204450403073112</v>
      </c>
      <c r="D30" s="6">
        <f t="shared" si="1"/>
        <v>4.5377946777611333</v>
      </c>
      <c r="E30" s="6">
        <f t="shared" si="1"/>
        <v>4.0448732260845714</v>
      </c>
      <c r="F30" s="6">
        <f t="shared" si="1"/>
        <v>3.7253988048022082</v>
      </c>
      <c r="G30" s="6">
        <f t="shared" si="1"/>
        <v>3.4994745829027694</v>
      </c>
      <c r="H30" s="6">
        <f t="shared" si="1"/>
        <v>3.3302522295877437</v>
      </c>
      <c r="I30" s="6">
        <f t="shared" si="1"/>
        <v>3.1982188446886837</v>
      </c>
      <c r="J30" s="6">
        <f t="shared" si="1"/>
        <v>3.0920090251085819</v>
      </c>
      <c r="K30" s="6">
        <f t="shared" si="1"/>
        <v>3.0045235552378187</v>
      </c>
      <c r="L30" s="6">
        <f t="shared" si="1"/>
        <v>2.9310837395888178</v>
      </c>
      <c r="M30" s="6">
        <f t="shared" si="1"/>
        <v>2.868472277282371</v>
      </c>
      <c r="N30" s="6">
        <f t="shared" si="1"/>
        <v>2.8143990873990115</v>
      </c>
      <c r="O30" s="6">
        <f t="shared" si="1"/>
        <v>2.7671867653484443</v>
      </c>
      <c r="P30" s="6">
        <f t="shared" si="1"/>
        <v>2.7255766821382119</v>
      </c>
      <c r="Q30" s="6">
        <f t="shared" si="1"/>
        <v>2.6886047751765529</v>
      </c>
      <c r="R30" s="6">
        <f t="shared" si="2"/>
        <v>2.6555193404360344</v>
      </c>
      <c r="S30" s="6">
        <f t="shared" si="2"/>
        <v>2.6257250705960984</v>
      </c>
      <c r="T30" s="6">
        <f t="shared" si="2"/>
        <v>2.5987440149852539</v>
      </c>
      <c r="U30" s="6">
        <f t="shared" si="2"/>
        <v>2.5741877518134886</v>
      </c>
    </row>
    <row r="31" spans="1:21" ht="15">
      <c r="A31" s="21">
        <v>30</v>
      </c>
      <c r="B31" s="6">
        <f t="shared" si="1"/>
        <v>7.5624760946386269</v>
      </c>
      <c r="C31" s="6">
        <f t="shared" si="1"/>
        <v>5.3903458631778829</v>
      </c>
      <c r="D31" s="6">
        <f t="shared" si="1"/>
        <v>4.509739562459063</v>
      </c>
      <c r="E31" s="6">
        <f t="shared" si="1"/>
        <v>4.0178768365875239</v>
      </c>
      <c r="F31" s="6">
        <f t="shared" si="1"/>
        <v>3.6990188114125728</v>
      </c>
      <c r="G31" s="6">
        <f t="shared" si="1"/>
        <v>3.4734766086671285</v>
      </c>
      <c r="H31" s="6">
        <f t="shared" si="1"/>
        <v>3.3044988866923952</v>
      </c>
      <c r="I31" s="6">
        <f t="shared" si="1"/>
        <v>3.1726239635133369</v>
      </c>
      <c r="J31" s="6">
        <f t="shared" si="1"/>
        <v>3.0665159079349884</v>
      </c>
      <c r="K31" s="6">
        <f t="shared" si="1"/>
        <v>2.9790935636338802</v>
      </c>
      <c r="L31" s="6">
        <f t="shared" si="1"/>
        <v>2.9056898445644883</v>
      </c>
      <c r="M31" s="6">
        <f t="shared" si="1"/>
        <v>2.843095199077736</v>
      </c>
      <c r="N31" s="6">
        <f t="shared" si="1"/>
        <v>2.7890248771829862</v>
      </c>
      <c r="O31" s="6">
        <f t="shared" si="1"/>
        <v>2.7418052327950027</v>
      </c>
      <c r="P31" s="6">
        <f t="shared" si="1"/>
        <v>2.7001803409765954</v>
      </c>
      <c r="Q31" s="6">
        <f t="shared" si="1"/>
        <v>2.6631881175089056</v>
      </c>
      <c r="R31" s="6">
        <f t="shared" si="2"/>
        <v>2.6300783261766636</v>
      </c>
      <c r="S31" s="6">
        <f t="shared" si="2"/>
        <v>2.6002567613946845</v>
      </c>
      <c r="T31" s="6">
        <f t="shared" si="2"/>
        <v>2.573246307412234</v>
      </c>
      <c r="U31" s="6">
        <f t="shared" si="2"/>
        <v>2.5486591801019278</v>
      </c>
    </row>
    <row r="32" spans="1:21" ht="15">
      <c r="A32" s="21">
        <v>31</v>
      </c>
      <c r="B32" s="6">
        <f t="shared" si="1"/>
        <v>7.5297660548441741</v>
      </c>
      <c r="C32" s="6">
        <f t="shared" si="1"/>
        <v>5.3623850244081517</v>
      </c>
      <c r="D32" s="6">
        <f t="shared" si="1"/>
        <v>4.4836863132374152</v>
      </c>
      <c r="E32" s="6">
        <f t="shared" si="1"/>
        <v>3.9928113246059627</v>
      </c>
      <c r="F32" s="6">
        <f t="shared" si="1"/>
        <v>3.6745279762424499</v>
      </c>
      <c r="G32" s="6">
        <f t="shared" si="1"/>
        <v>3.4493414928382724</v>
      </c>
      <c r="H32" s="6">
        <f t="shared" si="1"/>
        <v>3.280591085236165</v>
      </c>
      <c r="I32" s="6">
        <f t="shared" si="1"/>
        <v>3.1488629070959622</v>
      </c>
      <c r="J32" s="6">
        <f t="shared" si="1"/>
        <v>3.0428485639015523</v>
      </c>
      <c r="K32" s="6">
        <f t="shared" si="1"/>
        <v>2.9554837802941765</v>
      </c>
      <c r="L32" s="6">
        <f t="shared" si="1"/>
        <v>2.8821123272803981</v>
      </c>
      <c r="M32" s="6">
        <f t="shared" si="1"/>
        <v>2.8195319037190871</v>
      </c>
      <c r="N32" s="6">
        <f t="shared" si="1"/>
        <v>2.7654627498793287</v>
      </c>
      <c r="O32" s="6">
        <f t="shared" si="1"/>
        <v>2.7182347396797701</v>
      </c>
      <c r="P32" s="6">
        <f t="shared" si="1"/>
        <v>2.6765944818253589</v>
      </c>
      <c r="Q32" s="6">
        <f t="shared" si="1"/>
        <v>2.6395817466122935</v>
      </c>
      <c r="R32" s="6">
        <f t="shared" si="2"/>
        <v>2.6064476743146745</v>
      </c>
      <c r="S32" s="6">
        <f t="shared" si="2"/>
        <v>2.5765990929278222</v>
      </c>
      <c r="T32" s="6">
        <f t="shared" si="2"/>
        <v>2.5495596702350798</v>
      </c>
      <c r="U32" s="6">
        <f t="shared" si="2"/>
        <v>2.524942220694705</v>
      </c>
    </row>
    <row r="33" spans="1:21" ht="15">
      <c r="A33" s="21">
        <v>32</v>
      </c>
      <c r="B33" s="6">
        <f t="shared" si="1"/>
        <v>7.4992808273236671</v>
      </c>
      <c r="C33" s="6">
        <f t="shared" si="1"/>
        <v>5.3363429146131818</v>
      </c>
      <c r="D33" s="6">
        <f t="shared" ref="D33:S48" si="3">_xlfn.F.INV(1-$A$1,D$3,$A33)</f>
        <v>4.4594285285032527</v>
      </c>
      <c r="E33" s="6">
        <f t="shared" si="3"/>
        <v>3.9694771866284357</v>
      </c>
      <c r="F33" s="6">
        <f t="shared" si="3"/>
        <v>3.6517308830025148</v>
      </c>
      <c r="G33" s="6">
        <f t="shared" si="3"/>
        <v>3.4268764316916309</v>
      </c>
      <c r="H33" s="6">
        <f t="shared" si="3"/>
        <v>3.258337778327149</v>
      </c>
      <c r="I33" s="6">
        <f t="shared" si="3"/>
        <v>3.1267458534922006</v>
      </c>
      <c r="J33" s="6">
        <f t="shared" si="3"/>
        <v>3.020818048509871</v>
      </c>
      <c r="K33" s="6">
        <f t="shared" si="3"/>
        <v>2.9335059023711003</v>
      </c>
      <c r="L33" s="6">
        <f t="shared" si="3"/>
        <v>2.8601633617218689</v>
      </c>
      <c r="M33" s="6">
        <f t="shared" si="3"/>
        <v>2.7975949240372811</v>
      </c>
      <c r="N33" s="6">
        <f t="shared" si="3"/>
        <v>2.7435255110344392</v>
      </c>
      <c r="O33" s="6">
        <f t="shared" si="3"/>
        <v>2.6962883003608971</v>
      </c>
      <c r="P33" s="6">
        <f t="shared" si="3"/>
        <v>2.6546322797899999</v>
      </c>
      <c r="Q33" s="6">
        <f t="shared" si="3"/>
        <v>2.6175989617687812</v>
      </c>
      <c r="R33" s="6">
        <f t="shared" si="3"/>
        <v>2.5844407802087113</v>
      </c>
      <c r="S33" s="6">
        <f t="shared" si="3"/>
        <v>2.554565534858487</v>
      </c>
      <c r="T33" s="6">
        <f t="shared" si="2"/>
        <v>2.5274976304317978</v>
      </c>
      <c r="U33" s="6">
        <f t="shared" si="2"/>
        <v>2.5028504445485282</v>
      </c>
    </row>
    <row r="34" spans="1:21" ht="15">
      <c r="A34" s="21">
        <v>33</v>
      </c>
      <c r="B34" s="6">
        <f t="shared" ref="B34:Q49" si="4">_xlfn.F.INV(1-$A$1,B$3,$A34)</f>
        <v>7.4708012036206606</v>
      </c>
      <c r="C34" s="6">
        <f t="shared" si="4"/>
        <v>5.312028949689477</v>
      </c>
      <c r="D34" s="6">
        <f t="shared" si="4"/>
        <v>4.4367871831052037</v>
      </c>
      <c r="E34" s="6">
        <f t="shared" si="4"/>
        <v>3.9477014311575704</v>
      </c>
      <c r="F34" s="6">
        <f t="shared" si="4"/>
        <v>3.6304581115586685</v>
      </c>
      <c r="G34" s="6">
        <f t="shared" si="4"/>
        <v>3.4059142841440706</v>
      </c>
      <c r="H34" s="6">
        <f t="shared" si="4"/>
        <v>3.2375733537829903</v>
      </c>
      <c r="I34" s="6">
        <f t="shared" si="4"/>
        <v>3.1061082530997584</v>
      </c>
      <c r="J34" s="6">
        <f t="shared" si="4"/>
        <v>3.0002605701038574</v>
      </c>
      <c r="K34" s="6">
        <f t="shared" si="4"/>
        <v>2.9129966895268073</v>
      </c>
      <c r="L34" s="6">
        <f t="shared" si="4"/>
        <v>2.8396801145407955</v>
      </c>
      <c r="M34" s="6">
        <f t="shared" si="4"/>
        <v>2.7771217304643452</v>
      </c>
      <c r="N34" s="6">
        <f t="shared" si="4"/>
        <v>2.7230508596288385</v>
      </c>
      <c r="O34" s="6">
        <f t="shared" si="4"/>
        <v>2.6758037866566542</v>
      </c>
      <c r="P34" s="6">
        <f t="shared" si="4"/>
        <v>2.6341317377258626</v>
      </c>
      <c r="Q34" s="6">
        <f t="shared" si="4"/>
        <v>2.5970778651607689</v>
      </c>
      <c r="R34" s="6">
        <f t="shared" si="3"/>
        <v>2.5638958210913199</v>
      </c>
      <c r="S34" s="6">
        <f t="shared" si="3"/>
        <v>2.5339943207409599</v>
      </c>
      <c r="T34" s="6">
        <f t="shared" si="2"/>
        <v>2.506898463339831</v>
      </c>
      <c r="U34" s="6">
        <f t="shared" si="2"/>
        <v>2.4822221574413446</v>
      </c>
    </row>
    <row r="35" spans="1:21" ht="15">
      <c r="A35" s="21">
        <v>34</v>
      </c>
      <c r="B35" s="6">
        <f t="shared" si="4"/>
        <v>7.4441358222632363</v>
      </c>
      <c r="C35" s="6">
        <f t="shared" si="4"/>
        <v>5.2892769361665906</v>
      </c>
      <c r="D35" s="6">
        <f t="shared" si="4"/>
        <v>4.4156062428632872</v>
      </c>
      <c r="E35" s="6">
        <f t="shared" si="4"/>
        <v>3.9273333243426087</v>
      </c>
      <c r="F35" s="6">
        <f t="shared" si="4"/>
        <v>3.610562062292646</v>
      </c>
      <c r="G35" s="6">
        <f t="shared" si="4"/>
        <v>3.3863094474948485</v>
      </c>
      <c r="H35" s="6">
        <f t="shared" si="4"/>
        <v>3.2181535454318335</v>
      </c>
      <c r="I35" s="6">
        <f t="shared" si="4"/>
        <v>3.0868067656901919</v>
      </c>
      <c r="J35" s="6">
        <f t="shared" si="4"/>
        <v>2.9810334461915011</v>
      </c>
      <c r="K35" s="6">
        <f t="shared" si="4"/>
        <v>2.8938139351444807</v>
      </c>
      <c r="L35" s="6">
        <f t="shared" si="4"/>
        <v>2.8205207280462816</v>
      </c>
      <c r="M35" s="6">
        <f t="shared" si="4"/>
        <v>2.7579707235420283</v>
      </c>
      <c r="N35" s="6">
        <f t="shared" si="4"/>
        <v>2.7038973884188486</v>
      </c>
      <c r="O35" s="6">
        <f t="shared" si="4"/>
        <v>2.6566399347383456</v>
      </c>
      <c r="P35" s="6">
        <f t="shared" si="4"/>
        <v>2.6149516986884529</v>
      </c>
      <c r="Q35" s="6">
        <f t="shared" si="4"/>
        <v>2.5778773790953684</v>
      </c>
      <c r="R35" s="6">
        <f t="shared" si="3"/>
        <v>2.5446717774405259</v>
      </c>
      <c r="S35" s="6">
        <f t="shared" si="3"/>
        <v>2.5147444730311763</v>
      </c>
      <c r="T35" s="6">
        <f t="shared" si="2"/>
        <v>2.4876212208875663</v>
      </c>
      <c r="U35" s="6">
        <f t="shared" si="2"/>
        <v>2.4629164310781841</v>
      </c>
    </row>
    <row r="36" spans="1:21" ht="15">
      <c r="A36" s="21">
        <v>35</v>
      </c>
      <c r="B36" s="6">
        <f t="shared" si="4"/>
        <v>7.4191168878012368</v>
      </c>
      <c r="C36" s="6">
        <f t="shared" si="4"/>
        <v>5.267941295939548</v>
      </c>
      <c r="D36" s="6">
        <f t="shared" si="4"/>
        <v>4.3957490946751001</v>
      </c>
      <c r="E36" s="6">
        <f t="shared" si="4"/>
        <v>3.9082409280636723</v>
      </c>
      <c r="F36" s="6">
        <f t="shared" si="4"/>
        <v>3.5919135589514739</v>
      </c>
      <c r="G36" s="6">
        <f t="shared" si="4"/>
        <v>3.367934502471317</v>
      </c>
      <c r="H36" s="6">
        <f t="shared" si="4"/>
        <v>3.1999521072983783</v>
      </c>
      <c r="I36" s="6">
        <f t="shared" si="4"/>
        <v>3.0687159556262107</v>
      </c>
      <c r="J36" s="6">
        <f t="shared" si="4"/>
        <v>2.9630118143830519</v>
      </c>
      <c r="K36" s="6">
        <f t="shared" si="4"/>
        <v>2.875833189362953</v>
      </c>
      <c r="L36" s="6">
        <f t="shared" si="4"/>
        <v>2.8025610527774325</v>
      </c>
      <c r="M36" s="6">
        <f t="shared" si="4"/>
        <v>2.7400179741756445</v>
      </c>
      <c r="N36" s="6">
        <f t="shared" si="4"/>
        <v>2.6859413304907651</v>
      </c>
      <c r="O36" s="6">
        <f t="shared" si="4"/>
        <v>2.6386730969364374</v>
      </c>
      <c r="P36" s="6">
        <f t="shared" si="4"/>
        <v>2.5969686021808691</v>
      </c>
      <c r="Q36" s="6">
        <f t="shared" si="4"/>
        <v>2.5598740060557148</v>
      </c>
      <c r="R36" s="6">
        <f t="shared" si="3"/>
        <v>2.5266451963264593</v>
      </c>
      <c r="S36" s="6">
        <f t="shared" si="3"/>
        <v>2.496692569317239</v>
      </c>
      <c r="T36" s="6">
        <f t="shared" si="2"/>
        <v>2.4695425003719058</v>
      </c>
      <c r="U36" s="6">
        <f t="shared" si="2"/>
        <v>2.444809874136733</v>
      </c>
    </row>
    <row r="37" spans="1:21" ht="15">
      <c r="A37" s="21">
        <v>36</v>
      </c>
      <c r="B37" s="6">
        <f t="shared" si="4"/>
        <v>7.3955966552538142</v>
      </c>
      <c r="C37" s="6">
        <f t="shared" si="4"/>
        <v>5.2478939702679046</v>
      </c>
      <c r="D37" s="6">
        <f t="shared" si="4"/>
        <v>4.3770956208011746</v>
      </c>
      <c r="E37" s="6">
        <f t="shared" si="4"/>
        <v>3.8903082636867752</v>
      </c>
      <c r="F37" s="6">
        <f t="shared" si="4"/>
        <v>3.5743990660056002</v>
      </c>
      <c r="G37" s="6">
        <f t="shared" si="4"/>
        <v>3.3506774654535043</v>
      </c>
      <c r="H37" s="6">
        <f t="shared" si="4"/>
        <v>3.1828580898555687</v>
      </c>
      <c r="I37" s="6">
        <f t="shared" si="4"/>
        <v>3.051725585409808</v>
      </c>
      <c r="J37" s="6">
        <f t="shared" si="4"/>
        <v>2.9460859388305063</v>
      </c>
      <c r="K37" s="6">
        <f t="shared" si="4"/>
        <v>2.8589450754037284</v>
      </c>
      <c r="L37" s="6">
        <f t="shared" si="4"/>
        <v>2.7856919716003841</v>
      </c>
      <c r="M37" s="6">
        <f t="shared" si="4"/>
        <v>2.7231545539664848</v>
      </c>
      <c r="N37" s="6">
        <f t="shared" si="4"/>
        <v>2.669073894689665</v>
      </c>
      <c r="O37" s="6">
        <f t="shared" si="4"/>
        <v>2.6217945814030257</v>
      </c>
      <c r="P37" s="6">
        <f t="shared" si="4"/>
        <v>2.5800738273842692</v>
      </c>
      <c r="Q37" s="6">
        <f t="shared" si="4"/>
        <v>2.5429591749775562</v>
      </c>
      <c r="R37" s="6">
        <f t="shared" si="3"/>
        <v>2.5097075403187001</v>
      </c>
      <c r="S37" s="6">
        <f t="shared" si="3"/>
        <v>2.4797300935226101</v>
      </c>
      <c r="T37" s="6">
        <f t="shared" si="2"/>
        <v>2.4525537976838114</v>
      </c>
      <c r="U37" s="6">
        <f t="shared" si="2"/>
        <v>2.4277939872894598</v>
      </c>
    </row>
    <row r="38" spans="1:21" ht="15">
      <c r="A38" s="21">
        <v>37</v>
      </c>
      <c r="B38" s="6">
        <f t="shared" si="4"/>
        <v>7.3734445250697398</v>
      </c>
      <c r="C38" s="6">
        <f t="shared" si="4"/>
        <v>5.2290218647691162</v>
      </c>
      <c r="D38" s="6">
        <f t="shared" si="4"/>
        <v>4.3595397858489031</v>
      </c>
      <c r="E38" s="6">
        <f t="shared" si="4"/>
        <v>3.8734329736027031</v>
      </c>
      <c r="F38" s="6">
        <f t="shared" si="4"/>
        <v>3.5579183948065287</v>
      </c>
      <c r="G38" s="6">
        <f t="shared" si="4"/>
        <v>3.3344395236079132</v>
      </c>
      <c r="H38" s="6">
        <f t="shared" si="4"/>
        <v>3.1667735950846323</v>
      </c>
      <c r="I38" s="6">
        <f t="shared" si="4"/>
        <v>3.0357383850501352</v>
      </c>
      <c r="J38" s="6">
        <f t="shared" si="4"/>
        <v>2.9301589902281222</v>
      </c>
      <c r="K38" s="6">
        <f t="shared" si="4"/>
        <v>2.8430530777001857</v>
      </c>
      <c r="L38" s="6">
        <f t="shared" si="4"/>
        <v>2.7698171942031853</v>
      </c>
      <c r="M38" s="6">
        <f t="shared" si="4"/>
        <v>2.7072843347965021</v>
      </c>
      <c r="N38" s="6">
        <f t="shared" si="4"/>
        <v>2.6531990693488883</v>
      </c>
      <c r="O38" s="6">
        <f t="shared" si="4"/>
        <v>2.605908459271681</v>
      </c>
      <c r="P38" s="6">
        <f t="shared" si="4"/>
        <v>2.5641715031982764</v>
      </c>
      <c r="Q38" s="6">
        <f t="shared" si="4"/>
        <v>2.5270370537401852</v>
      </c>
      <c r="R38" s="6">
        <f t="shared" si="3"/>
        <v>2.4937630020865642</v>
      </c>
      <c r="S38" s="6">
        <f t="shared" si="3"/>
        <v>2.4637612523413819</v>
      </c>
      <c r="T38" s="6">
        <f t="shared" si="2"/>
        <v>2.4365593253552835</v>
      </c>
      <c r="U38" s="6">
        <f t="shared" si="2"/>
        <v>2.4117729826785173</v>
      </c>
    </row>
    <row r="39" spans="1:21" ht="15">
      <c r="A39" s="21">
        <v>38</v>
      </c>
      <c r="B39" s="6">
        <f t="shared" si="4"/>
        <v>7.3525446284926241</v>
      </c>
      <c r="C39" s="6">
        <f t="shared" si="4"/>
        <v>5.2112247283595377</v>
      </c>
      <c r="D39" s="6">
        <f t="shared" si="4"/>
        <v>4.3429876347399627</v>
      </c>
      <c r="E39" s="6">
        <f t="shared" si="4"/>
        <v>3.8575243816534259</v>
      </c>
      <c r="F39" s="6">
        <f t="shared" si="4"/>
        <v>3.5423828013538294</v>
      </c>
      <c r="G39" s="6">
        <f t="shared" si="4"/>
        <v>3.3191331568665068</v>
      </c>
      <c r="H39" s="6">
        <f t="shared" si="4"/>
        <v>3.151611915069819</v>
      </c>
      <c r="I39" s="6">
        <f t="shared" si="4"/>
        <v>3.0206682025589728</v>
      </c>
      <c r="J39" s="6">
        <f t="shared" si="4"/>
        <v>2.9151452051257705</v>
      </c>
      <c r="K39" s="6">
        <f t="shared" si="4"/>
        <v>2.8280717079300941</v>
      </c>
      <c r="L39" s="6">
        <f t="shared" si="4"/>
        <v>2.7548514283714178</v>
      </c>
      <c r="M39" s="6">
        <f t="shared" si="4"/>
        <v>2.6923221642804975</v>
      </c>
      <c r="N39" s="6">
        <f t="shared" si="4"/>
        <v>2.6382318011300852</v>
      </c>
      <c r="O39" s="6">
        <f t="shared" si="4"/>
        <v>2.5909297462904068</v>
      </c>
      <c r="P39" s="6">
        <f t="shared" si="4"/>
        <v>2.549176692210068</v>
      </c>
      <c r="Q39" s="6">
        <f t="shared" si="4"/>
        <v>2.5120227351153637</v>
      </c>
      <c r="R39" s="6">
        <f t="shared" si="3"/>
        <v>2.4787266920459468</v>
      </c>
      <c r="S39" s="6">
        <f t="shared" si="3"/>
        <v>2.4487011643570624</v>
      </c>
      <c r="T39" s="6">
        <f t="shared" si="2"/>
        <v>2.421474202966742</v>
      </c>
      <c r="U39" s="6">
        <f t="shared" si="2"/>
        <v>2.3966619754612957</v>
      </c>
    </row>
    <row r="40" spans="1:21" ht="15">
      <c r="A40" s="21">
        <v>39</v>
      </c>
      <c r="B40" s="6">
        <f t="shared" si="4"/>
        <v>7.3327938094687557</v>
      </c>
      <c r="C40" s="6">
        <f t="shared" si="4"/>
        <v>5.1944133826143606</v>
      </c>
      <c r="D40" s="6">
        <f t="shared" si="4"/>
        <v>4.3273556223472029</v>
      </c>
      <c r="E40" s="6">
        <f t="shared" si="4"/>
        <v>3.842501875358721</v>
      </c>
      <c r="F40" s="6">
        <f t="shared" si="4"/>
        <v>3.527713399930418</v>
      </c>
      <c r="G40" s="6">
        <f t="shared" si="4"/>
        <v>3.3046805718968826</v>
      </c>
      <c r="H40" s="6">
        <f t="shared" si="4"/>
        <v>3.1372959798955935</v>
      </c>
      <c r="I40" s="6">
        <f t="shared" si="4"/>
        <v>3.0064384617979218</v>
      </c>
      <c r="J40" s="6">
        <f t="shared" si="4"/>
        <v>2.9009683511269602</v>
      </c>
      <c r="K40" s="6">
        <f t="shared" si="4"/>
        <v>2.8139249757963247</v>
      </c>
      <c r="L40" s="6">
        <f t="shared" si="4"/>
        <v>2.7407188551093511</v>
      </c>
      <c r="M40" s="6">
        <f t="shared" si="4"/>
        <v>2.6781923443312969</v>
      </c>
      <c r="N40" s="6">
        <f t="shared" si="4"/>
        <v>2.6240964763707533</v>
      </c>
      <c r="O40" s="6">
        <f t="shared" si="4"/>
        <v>2.5767828864534303</v>
      </c>
      <c r="P40" s="6">
        <f t="shared" si="4"/>
        <v>2.5350138762288128</v>
      </c>
      <c r="Q40" s="6">
        <f t="shared" si="4"/>
        <v>2.4978407239075953</v>
      </c>
      <c r="R40" s="6">
        <f t="shared" si="3"/>
        <v>2.4645231268711987</v>
      </c>
      <c r="S40" s="6">
        <f t="shared" si="3"/>
        <v>2.4344743497388972</v>
      </c>
      <c r="T40" s="6">
        <f t="shared" si="2"/>
        <v>2.4072229478764582</v>
      </c>
      <c r="U40" s="6">
        <f t="shared" si="2"/>
        <v>2.3823854754492699</v>
      </c>
    </row>
    <row r="41" spans="1:21" ht="15">
      <c r="A41" s="21">
        <v>40</v>
      </c>
      <c r="B41" s="6">
        <f t="shared" si="4"/>
        <v>7.3140999292051116</v>
      </c>
      <c r="C41" s="6">
        <f t="shared" si="4"/>
        <v>5.1785082358833403</v>
      </c>
      <c r="D41" s="6">
        <f t="shared" si="4"/>
        <v>4.3125692124921411</v>
      </c>
      <c r="E41" s="6">
        <f t="shared" si="4"/>
        <v>3.8282935494048735</v>
      </c>
      <c r="F41" s="6">
        <f t="shared" si="4"/>
        <v>3.5138398331373688</v>
      </c>
      <c r="G41" s="6">
        <f t="shared" si="4"/>
        <v>3.291012389298686</v>
      </c>
      <c r="H41" s="6">
        <f t="shared" si="4"/>
        <v>3.123757056573421</v>
      </c>
      <c r="I41" s="6">
        <f t="shared" si="4"/>
        <v>2.9929808697651721</v>
      </c>
      <c r="J41" s="6">
        <f t="shared" si="4"/>
        <v>2.8875604403336173</v>
      </c>
      <c r="K41" s="6">
        <f t="shared" si="4"/>
        <v>2.8005451071326926</v>
      </c>
      <c r="L41" s="6">
        <f t="shared" si="4"/>
        <v>2.7273518503562242</v>
      </c>
      <c r="M41" s="6">
        <f t="shared" si="4"/>
        <v>2.6648273557293414</v>
      </c>
      <c r="N41" s="6">
        <f t="shared" si="4"/>
        <v>2.6107256479491681</v>
      </c>
      <c r="O41" s="6">
        <f t="shared" si="4"/>
        <v>2.5634004807422275</v>
      </c>
      <c r="P41" s="6">
        <f t="shared" si="4"/>
        <v>2.5216156865824493</v>
      </c>
      <c r="Q41" s="6">
        <f t="shared" si="4"/>
        <v>2.4844236685579966</v>
      </c>
      <c r="R41" s="6">
        <f t="shared" si="3"/>
        <v>2.451084962210583</v>
      </c>
      <c r="S41" s="6">
        <f t="shared" si="3"/>
        <v>2.4210134639131038</v>
      </c>
      <c r="T41" s="6">
        <f t="shared" si="2"/>
        <v>2.3937382097220206</v>
      </c>
      <c r="U41" s="6">
        <f t="shared" si="2"/>
        <v>2.3688761223373951</v>
      </c>
    </row>
    <row r="42" spans="1:21" ht="15">
      <c r="A42" s="21">
        <v>50</v>
      </c>
      <c r="B42" s="6">
        <f t="shared" si="4"/>
        <v>7.1705768018960585</v>
      </c>
      <c r="C42" s="6">
        <f t="shared" si="4"/>
        <v>5.056610865435319</v>
      </c>
      <c r="D42" s="6">
        <f t="shared" si="4"/>
        <v>4.1993434460054964</v>
      </c>
      <c r="E42" s="6">
        <f t="shared" si="4"/>
        <v>3.7195451918808069</v>
      </c>
      <c r="F42" s="6">
        <f t="shared" si="4"/>
        <v>3.4076795050301358</v>
      </c>
      <c r="G42" s="6">
        <f t="shared" si="4"/>
        <v>3.1864342141052733</v>
      </c>
      <c r="H42" s="6">
        <f t="shared" si="4"/>
        <v>3.02016828922044</v>
      </c>
      <c r="I42" s="6">
        <f t="shared" si="4"/>
        <v>2.8900077247524081</v>
      </c>
      <c r="J42" s="6">
        <f t="shared" si="4"/>
        <v>2.7849556778739983</v>
      </c>
      <c r="K42" s="6">
        <f t="shared" si="4"/>
        <v>2.6981394137863819</v>
      </c>
      <c r="L42" s="6">
        <f t="shared" si="4"/>
        <v>2.6250262774618154</v>
      </c>
      <c r="M42" s="6">
        <f t="shared" si="4"/>
        <v>2.5624967649009847</v>
      </c>
      <c r="N42" s="6">
        <f t="shared" si="4"/>
        <v>2.5083282985455622</v>
      </c>
      <c r="O42" s="6">
        <f t="shared" si="4"/>
        <v>2.4608912296367618</v>
      </c>
      <c r="P42" s="6">
        <f t="shared" si="4"/>
        <v>2.4189614063714542</v>
      </c>
      <c r="Q42" s="6">
        <f t="shared" si="4"/>
        <v>2.3816000784192304</v>
      </c>
      <c r="R42" s="6">
        <f t="shared" si="3"/>
        <v>2.3480743863805222</v>
      </c>
      <c r="S42" s="6">
        <f t="shared" si="3"/>
        <v>2.3178032155792239</v>
      </c>
      <c r="T42" s="6">
        <f t="shared" si="2"/>
        <v>2.2903194063452084</v>
      </c>
      <c r="U42" s="6">
        <f t="shared" si="2"/>
        <v>2.2652428046078743</v>
      </c>
    </row>
    <row r="43" spans="1:21" ht="15">
      <c r="A43" s="21">
        <v>60</v>
      </c>
      <c r="B43" s="6">
        <f t="shared" si="4"/>
        <v>7.0771057936141268</v>
      </c>
      <c r="C43" s="6">
        <f t="shared" si="4"/>
        <v>4.9774320353949504</v>
      </c>
      <c r="D43" s="6">
        <f t="shared" si="4"/>
        <v>4.1258919307956639</v>
      </c>
      <c r="E43" s="6">
        <f t="shared" si="4"/>
        <v>3.6490474910949953</v>
      </c>
      <c r="F43" s="6">
        <f t="shared" si="4"/>
        <v>3.3388844224495284</v>
      </c>
      <c r="G43" s="6">
        <f t="shared" si="4"/>
        <v>3.1186742715541818</v>
      </c>
      <c r="H43" s="6">
        <f t="shared" si="4"/>
        <v>2.9530492080027</v>
      </c>
      <c r="I43" s="6">
        <f t="shared" si="4"/>
        <v>2.8232802154716374</v>
      </c>
      <c r="J43" s="6">
        <f t="shared" si="4"/>
        <v>2.7184543866568061</v>
      </c>
      <c r="K43" s="6">
        <f t="shared" si="4"/>
        <v>2.6317507752647527</v>
      </c>
      <c r="L43" s="6">
        <f t="shared" si="4"/>
        <v>2.558670271969258</v>
      </c>
      <c r="M43" s="6">
        <f t="shared" si="4"/>
        <v>2.4961159473559862</v>
      </c>
      <c r="N43" s="6">
        <f t="shared" si="4"/>
        <v>2.4418808877409943</v>
      </c>
      <c r="O43" s="6">
        <f t="shared" si="4"/>
        <v>2.3943465875767913</v>
      </c>
      <c r="P43" s="6">
        <f t="shared" si="4"/>
        <v>2.3522969868419059</v>
      </c>
      <c r="Q43" s="6">
        <f t="shared" si="4"/>
        <v>2.3147993121645483</v>
      </c>
      <c r="R43" s="6">
        <f t="shared" si="3"/>
        <v>2.2811251820642537</v>
      </c>
      <c r="S43" s="6">
        <f t="shared" si="3"/>
        <v>2.2506968764817241</v>
      </c>
      <c r="T43" s="6">
        <f t="shared" si="2"/>
        <v>2.223049834277409</v>
      </c>
      <c r="U43" s="6">
        <f t="shared" si="2"/>
        <v>2.1978059062903874</v>
      </c>
    </row>
    <row r="44" spans="1:21" ht="15">
      <c r="A44" s="21">
        <v>70</v>
      </c>
      <c r="B44" s="6">
        <f t="shared" si="4"/>
        <v>7.0113988964827225</v>
      </c>
      <c r="C44" s="6">
        <f t="shared" si="4"/>
        <v>4.9218723347962268</v>
      </c>
      <c r="D44" s="6">
        <f t="shared" si="4"/>
        <v>4.0743968340405132</v>
      </c>
      <c r="E44" s="6">
        <f t="shared" si="4"/>
        <v>3.5996470511490348</v>
      </c>
      <c r="F44" s="6">
        <f t="shared" si="4"/>
        <v>3.2906890151203561</v>
      </c>
      <c r="G44" s="6">
        <f t="shared" si="4"/>
        <v>3.0712085910034248</v>
      </c>
      <c r="H44" s="6">
        <f t="shared" si="4"/>
        <v>2.9060319802122154</v>
      </c>
      <c r="I44" s="6">
        <f t="shared" si="4"/>
        <v>2.7765332336932746</v>
      </c>
      <c r="J44" s="6">
        <f t="shared" si="4"/>
        <v>2.6718591791869271</v>
      </c>
      <c r="K44" s="6">
        <f t="shared" si="4"/>
        <v>2.5852257775311402</v>
      </c>
      <c r="L44" s="6">
        <f t="shared" si="4"/>
        <v>2.5121578633275123</v>
      </c>
      <c r="M44" s="6">
        <f t="shared" si="4"/>
        <v>2.4495746486617209</v>
      </c>
      <c r="N44" s="6">
        <f t="shared" si="4"/>
        <v>2.3952804418612197</v>
      </c>
      <c r="O44" s="6">
        <f t="shared" si="4"/>
        <v>2.3476647377544895</v>
      </c>
      <c r="P44" s="6">
        <f t="shared" si="4"/>
        <v>2.3055172994245292</v>
      </c>
      <c r="Q44" s="6">
        <f t="shared" si="4"/>
        <v>2.2679096655635957</v>
      </c>
      <c r="R44" s="6">
        <f t="shared" si="3"/>
        <v>2.2341166940855004</v>
      </c>
      <c r="S44" s="6">
        <f t="shared" si="3"/>
        <v>2.203563127877437</v>
      </c>
      <c r="T44" s="6">
        <f t="shared" si="2"/>
        <v>2.1757862971465585</v>
      </c>
      <c r="U44" s="6">
        <f t="shared" si="2"/>
        <v>2.1504095170357007</v>
      </c>
    </row>
    <row r="45" spans="1:21" ht="15">
      <c r="A45" s="21">
        <v>80</v>
      </c>
      <c r="B45" s="6">
        <f t="shared" si="4"/>
        <v>6.9626880632352064</v>
      </c>
      <c r="C45" s="6">
        <f t="shared" si="4"/>
        <v>4.8807381720785328</v>
      </c>
      <c r="D45" s="6">
        <f t="shared" si="4"/>
        <v>4.0362967257225009</v>
      </c>
      <c r="E45" s="6">
        <f t="shared" si="4"/>
        <v>3.5631096344074971</v>
      </c>
      <c r="F45" s="6">
        <f t="shared" si="4"/>
        <v>3.2550492977450318</v>
      </c>
      <c r="G45" s="6">
        <f t="shared" si="4"/>
        <v>3.0361108714045963</v>
      </c>
      <c r="H45" s="6">
        <f t="shared" si="4"/>
        <v>2.8712654639421036</v>
      </c>
      <c r="I45" s="6">
        <f t="shared" si="4"/>
        <v>2.7419641487611064</v>
      </c>
      <c r="J45" s="6">
        <f t="shared" si="4"/>
        <v>2.6373984307982221</v>
      </c>
      <c r="K45" s="6">
        <f t="shared" si="4"/>
        <v>2.5508119021287152</v>
      </c>
      <c r="L45" s="6">
        <f t="shared" si="4"/>
        <v>2.4777473442131352</v>
      </c>
      <c r="M45" s="6">
        <f t="shared" si="4"/>
        <v>2.4151360837123574</v>
      </c>
      <c r="N45" s="6">
        <f t="shared" si="4"/>
        <v>2.3607908637464718</v>
      </c>
      <c r="O45" s="6">
        <f t="shared" si="4"/>
        <v>2.3131072022810453</v>
      </c>
      <c r="P45" s="6">
        <f t="shared" si="4"/>
        <v>2.2708792542441025</v>
      </c>
      <c r="Q45" s="6">
        <f t="shared" si="4"/>
        <v>2.2331818169389215</v>
      </c>
      <c r="R45" s="6">
        <f t="shared" si="3"/>
        <v>2.1992922015508092</v>
      </c>
      <c r="S45" s="6">
        <f t="shared" si="3"/>
        <v>2.1686370206039451</v>
      </c>
      <c r="T45" s="6">
        <f t="shared" si="2"/>
        <v>2.1407550437287708</v>
      </c>
      <c r="U45" s="6">
        <f t="shared" si="2"/>
        <v>2.1152707036241458</v>
      </c>
    </row>
    <row r="46" spans="1:21" ht="15">
      <c r="A46" s="21">
        <v>90</v>
      </c>
      <c r="B46" s="6">
        <f t="shared" si="4"/>
        <v>6.9251352207317609</v>
      </c>
      <c r="C46" s="6">
        <f t="shared" si="4"/>
        <v>4.8490582729369089</v>
      </c>
      <c r="D46" s="6">
        <f t="shared" si="4"/>
        <v>4.0069681176904854</v>
      </c>
      <c r="E46" s="6">
        <f t="shared" si="4"/>
        <v>3.5349915428953249</v>
      </c>
      <c r="F46" s="6">
        <f t="shared" si="4"/>
        <v>3.2276258212976829</v>
      </c>
      <c r="G46" s="6">
        <f t="shared" si="4"/>
        <v>3.0091058037104421</v>
      </c>
      <c r="H46" s="6">
        <f t="shared" si="4"/>
        <v>2.8445149344503857</v>
      </c>
      <c r="I46" s="6">
        <f t="shared" si="4"/>
        <v>2.7153640254057927</v>
      </c>
      <c r="J46" s="6">
        <f t="shared" si="4"/>
        <v>2.6108792546736779</v>
      </c>
      <c r="K46" s="6">
        <f t="shared" si="4"/>
        <v>2.5243256746384257</v>
      </c>
      <c r="L46" s="6">
        <f t="shared" si="4"/>
        <v>2.4512600178401978</v>
      </c>
      <c r="M46" s="6">
        <f t="shared" si="4"/>
        <v>2.3886230377906301</v>
      </c>
      <c r="N46" s="6">
        <f t="shared" si="4"/>
        <v>2.3342340485589044</v>
      </c>
      <c r="O46" s="6">
        <f t="shared" si="4"/>
        <v>2.286493266290019</v>
      </c>
      <c r="P46" s="6">
        <f t="shared" si="4"/>
        <v>2.2441982764919994</v>
      </c>
      <c r="Q46" s="6">
        <f t="shared" si="4"/>
        <v>2.2064264258263431</v>
      </c>
      <c r="R46" s="6">
        <f t="shared" si="3"/>
        <v>2.1724569480855895</v>
      </c>
      <c r="S46" s="6">
        <f t="shared" si="3"/>
        <v>2.1417179237861204</v>
      </c>
      <c r="T46" s="6">
        <f t="shared" si="2"/>
        <v>2.1137492551129258</v>
      </c>
      <c r="U46" s="6">
        <f t="shared" si="2"/>
        <v>2.0881762560909505</v>
      </c>
    </row>
    <row r="47" spans="1:21" ht="15">
      <c r="A47" s="21">
        <v>100</v>
      </c>
      <c r="B47" s="6">
        <f t="shared" si="4"/>
        <v>6.8953010305780191</v>
      </c>
      <c r="C47" s="6">
        <f t="shared" si="4"/>
        <v>4.8239098071592519</v>
      </c>
      <c r="D47" s="6">
        <f t="shared" si="4"/>
        <v>3.9836953138808928</v>
      </c>
      <c r="E47" s="6">
        <f t="shared" si="4"/>
        <v>3.5126840636049863</v>
      </c>
      <c r="F47" s="6">
        <f t="shared" si="4"/>
        <v>3.2058717714229998</v>
      </c>
      <c r="G47" s="6">
        <f t="shared" si="4"/>
        <v>2.9876844968159748</v>
      </c>
      <c r="H47" s="6">
        <f t="shared" si="4"/>
        <v>2.8232953175445195</v>
      </c>
      <c r="I47" s="6">
        <f t="shared" si="4"/>
        <v>2.6942627288870713</v>
      </c>
      <c r="J47" s="6">
        <f t="shared" si="4"/>
        <v>2.5898405985195874</v>
      </c>
      <c r="K47" s="6">
        <f t="shared" si="4"/>
        <v>2.503311126879586</v>
      </c>
      <c r="L47" s="6">
        <f t="shared" si="4"/>
        <v>2.4302422019687735</v>
      </c>
      <c r="M47" s="6">
        <f t="shared" si="4"/>
        <v>2.3675821211392103</v>
      </c>
      <c r="N47" s="6">
        <f t="shared" si="4"/>
        <v>2.313155461619564</v>
      </c>
      <c r="O47" s="6">
        <f t="shared" si="4"/>
        <v>2.265366206496894</v>
      </c>
      <c r="P47" s="6">
        <f t="shared" si="4"/>
        <v>2.2230146949928313</v>
      </c>
      <c r="Q47" s="6">
        <f t="shared" si="4"/>
        <v>2.1851803227046962</v>
      </c>
      <c r="R47" s="6">
        <f t="shared" si="3"/>
        <v>2.1511438707910364</v>
      </c>
      <c r="S47" s="6">
        <f t="shared" si="3"/>
        <v>2.1203346030696593</v>
      </c>
      <c r="T47" s="6">
        <f t="shared" si="2"/>
        <v>2.0922933361986118</v>
      </c>
      <c r="U47" s="6">
        <f t="shared" si="2"/>
        <v>2.0666460971677139</v>
      </c>
    </row>
    <row r="48" spans="1:21" ht="15">
      <c r="A48" s="21">
        <v>110</v>
      </c>
      <c r="B48" s="6">
        <f t="shared" si="4"/>
        <v>6.871027806950468</v>
      </c>
      <c r="C48" s="6">
        <f t="shared" si="4"/>
        <v>4.8034619995810885</v>
      </c>
      <c r="D48" s="6">
        <f t="shared" si="4"/>
        <v>3.9647785892939882</v>
      </c>
      <c r="E48" s="6">
        <f t="shared" si="4"/>
        <v>3.494555110568498</v>
      </c>
      <c r="F48" s="6">
        <f t="shared" si="4"/>
        <v>3.1881941298151699</v>
      </c>
      <c r="G48" s="6">
        <f t="shared" si="4"/>
        <v>2.9702777864391492</v>
      </c>
      <c r="H48" s="6">
        <f t="shared" si="4"/>
        <v>2.80605233798078</v>
      </c>
      <c r="I48" s="6">
        <f t="shared" si="4"/>
        <v>2.6771152214819476</v>
      </c>
      <c r="J48" s="6">
        <f t="shared" si="4"/>
        <v>2.5727429266708439</v>
      </c>
      <c r="K48" s="6">
        <f t="shared" si="4"/>
        <v>2.486231670336724</v>
      </c>
      <c r="L48" s="6">
        <f t="shared" si="4"/>
        <v>2.4131584637210888</v>
      </c>
      <c r="M48" s="6">
        <f t="shared" si="4"/>
        <v>2.3504777776955224</v>
      </c>
      <c r="N48" s="6">
        <f t="shared" si="4"/>
        <v>2.2960184997572122</v>
      </c>
      <c r="O48" s="6">
        <f t="shared" si="4"/>
        <v>2.2481877004774895</v>
      </c>
      <c r="P48" s="6">
        <f t="shared" si="4"/>
        <v>2.2057879781789063</v>
      </c>
      <c r="Q48" s="6">
        <f t="shared" si="4"/>
        <v>2.1679004111034716</v>
      </c>
      <c r="R48" s="6">
        <f t="shared" si="3"/>
        <v>2.1338070526066906</v>
      </c>
      <c r="S48" s="6">
        <f t="shared" si="3"/>
        <v>2.1029381406180576</v>
      </c>
      <c r="T48" s="6">
        <f t="shared" si="2"/>
        <v>2.0748352456667449</v>
      </c>
      <c r="U48" s="6">
        <f t="shared" si="2"/>
        <v>2.0491249834171654</v>
      </c>
    </row>
    <row r="49" spans="1:21" ht="15">
      <c r="A49" s="21">
        <v>120</v>
      </c>
      <c r="B49" s="6">
        <f t="shared" si="4"/>
        <v>6.8508934508525297</v>
      </c>
      <c r="C49" s="6">
        <f t="shared" si="4"/>
        <v>4.7865097396625789</v>
      </c>
      <c r="D49" s="6">
        <f t="shared" si="4"/>
        <v>3.949099792520776</v>
      </c>
      <c r="E49" s="6">
        <f t="shared" si="4"/>
        <v>3.4795313895777449</v>
      </c>
      <c r="F49" s="6">
        <f t="shared" si="4"/>
        <v>3.1735454751523284</v>
      </c>
      <c r="G49" s="6">
        <f t="shared" si="4"/>
        <v>2.9558540044310311</v>
      </c>
      <c r="H49" s="6">
        <f t="shared" si="4"/>
        <v>2.791764109703585</v>
      </c>
      <c r="I49" s="6">
        <f t="shared" si="4"/>
        <v>2.6629056295017137</v>
      </c>
      <c r="J49" s="6">
        <f t="shared" si="4"/>
        <v>2.558573882120819</v>
      </c>
      <c r="K49" s="6">
        <f t="shared" si="4"/>
        <v>2.4720767547849389</v>
      </c>
      <c r="L49" s="6">
        <f t="shared" si="4"/>
        <v>2.3989988584723001</v>
      </c>
      <c r="M49" s="6">
        <f t="shared" si="4"/>
        <v>2.3362998093575724</v>
      </c>
      <c r="N49" s="6">
        <f t="shared" si="4"/>
        <v>2.2818120894807565</v>
      </c>
      <c r="O49" s="6">
        <f t="shared" si="4"/>
        <v>2.233945345969039</v>
      </c>
      <c r="P49" s="6">
        <f t="shared" si="4"/>
        <v>2.1915040638432637</v>
      </c>
      <c r="Q49" s="6">
        <f t="shared" ref="Q49:U52" si="5">_xlfn.F.INV(1-$A$1,Q$3,$A49)</f>
        <v>2.1535707278158513</v>
      </c>
      <c r="R49" s="6">
        <f t="shared" si="5"/>
        <v>2.1194284556467458</v>
      </c>
      <c r="S49" s="6">
        <f t="shared" si="5"/>
        <v>2.088508301137765</v>
      </c>
      <c r="T49" s="6">
        <f t="shared" si="5"/>
        <v>2.0603524669734221</v>
      </c>
      <c r="U49" s="6">
        <f t="shared" si="5"/>
        <v>2.0345880630988535</v>
      </c>
    </row>
    <row r="50" spans="1:21" ht="15">
      <c r="A50" s="21">
        <v>250</v>
      </c>
      <c r="B50" s="6">
        <f t="shared" ref="B50:Q52" si="6">_xlfn.F.INV(1-$A$1,B$3,$A50)</f>
        <v>6.7373347086920932</v>
      </c>
      <c r="C50" s="6">
        <f t="shared" si="6"/>
        <v>4.6910519772515791</v>
      </c>
      <c r="D50" s="6">
        <f t="shared" si="6"/>
        <v>3.8608836623327289</v>
      </c>
      <c r="E50" s="6">
        <f t="shared" si="6"/>
        <v>3.3950378884868186</v>
      </c>
      <c r="F50" s="6">
        <f t="shared" si="6"/>
        <v>3.0911794567304418</v>
      </c>
      <c r="G50" s="6">
        <f t="shared" si="6"/>
        <v>2.8747584519352429</v>
      </c>
      <c r="H50" s="6">
        <f t="shared" si="6"/>
        <v>2.7114282888291128</v>
      </c>
      <c r="I50" s="6">
        <f t="shared" si="6"/>
        <v>2.5830032473881199</v>
      </c>
      <c r="J50" s="6">
        <f t="shared" si="6"/>
        <v>2.4788859234097829</v>
      </c>
      <c r="K50" s="6">
        <f t="shared" si="6"/>
        <v>2.3924507726961055</v>
      </c>
      <c r="L50" s="6">
        <f t="shared" si="6"/>
        <v>2.3193258137347943</v>
      </c>
      <c r="M50" s="6">
        <f t="shared" si="6"/>
        <v>2.2565000972607523</v>
      </c>
      <c r="N50" s="6">
        <f t="shared" si="6"/>
        <v>2.2018267055240348</v>
      </c>
      <c r="O50" s="6">
        <f t="shared" si="6"/>
        <v>2.1537300820728325</v>
      </c>
      <c r="P50" s="6">
        <f t="shared" si="6"/>
        <v>2.1110255717985162</v>
      </c>
      <c r="Q50" s="6">
        <f t="shared" si="6"/>
        <v>2.0728037761933642</v>
      </c>
      <c r="R50" s="6">
        <f t="shared" si="5"/>
        <v>2.038353973697467</v>
      </c>
      <c r="S50" s="6">
        <f t="shared" si="5"/>
        <v>2.0071119557866033</v>
      </c>
      <c r="T50" s="6">
        <f t="shared" si="5"/>
        <v>1.9786236094635752</v>
      </c>
      <c r="U50" s="6">
        <f t="shared" si="5"/>
        <v>1.9525189372681884</v>
      </c>
    </row>
    <row r="51" spans="1:21" ht="15">
      <c r="A51" s="21">
        <v>500</v>
      </c>
      <c r="B51" s="6">
        <f t="shared" si="6"/>
        <v>6.6858332946577042</v>
      </c>
      <c r="C51" s="6">
        <f t="shared" si="6"/>
        <v>4.6478470135292387</v>
      </c>
      <c r="D51" s="6">
        <f t="shared" si="6"/>
        <v>3.8209965785893432</v>
      </c>
      <c r="E51" s="6">
        <f t="shared" si="6"/>
        <v>3.3568549771313871</v>
      </c>
      <c r="F51" s="6">
        <f t="shared" si="6"/>
        <v>3.0539682143262343</v>
      </c>
      <c r="G51" s="6">
        <f t="shared" si="6"/>
        <v>2.8381244907790881</v>
      </c>
      <c r="H51" s="6">
        <f t="shared" si="6"/>
        <v>2.6751359213927426</v>
      </c>
      <c r="I51" s="6">
        <f t="shared" si="6"/>
        <v>2.5469013828814813</v>
      </c>
      <c r="J51" s="6">
        <f t="shared" si="6"/>
        <v>2.4428727280377833</v>
      </c>
      <c r="K51" s="6">
        <f t="shared" si="6"/>
        <v>2.356455018430526</v>
      </c>
      <c r="L51" s="6">
        <f t="shared" si="6"/>
        <v>2.2832962612567718</v>
      </c>
      <c r="M51" s="6">
        <f t="shared" si="6"/>
        <v>2.2203990865909997</v>
      </c>
      <c r="N51" s="6">
        <f t="shared" si="6"/>
        <v>2.165626100606866</v>
      </c>
      <c r="O51" s="6">
        <f t="shared" si="6"/>
        <v>2.1174086041774962</v>
      </c>
      <c r="P51" s="6">
        <f t="shared" si="6"/>
        <v>2.0745669890139284</v>
      </c>
      <c r="Q51" s="6">
        <f t="shared" si="6"/>
        <v>2.0361956403894097</v>
      </c>
      <c r="R51" s="6">
        <f t="shared" si="5"/>
        <v>2.0015867187105894</v>
      </c>
      <c r="S51" s="6">
        <f t="shared" si="5"/>
        <v>1.9701782404536929</v>
      </c>
      <c r="T51" s="6">
        <f t="shared" si="5"/>
        <v>1.9415178305587337</v>
      </c>
      <c r="U51" s="6">
        <f t="shared" si="5"/>
        <v>1.915236862789766</v>
      </c>
    </row>
    <row r="52" spans="1:21" ht="15">
      <c r="A52" s="21">
        <v>1000</v>
      </c>
      <c r="B52" s="6">
        <f t="shared" si="6"/>
        <v>6.6602948115894423</v>
      </c>
      <c r="C52" s="6">
        <f t="shared" si="6"/>
        <v>4.62644303834219</v>
      </c>
      <c r="D52" s="6">
        <f t="shared" si="6"/>
        <v>3.8012457715004349</v>
      </c>
      <c r="E52" s="6">
        <f t="shared" si="6"/>
        <v>3.3379529617397541</v>
      </c>
      <c r="F52" s="6">
        <f t="shared" si="6"/>
        <v>3.0355496148312655</v>
      </c>
      <c r="G52" s="6">
        <f t="shared" si="6"/>
        <v>2.8199923771638691</v>
      </c>
      <c r="H52" s="6">
        <f t="shared" si="6"/>
        <v>2.6571724428587262</v>
      </c>
      <c r="I52" s="6">
        <f t="shared" si="6"/>
        <v>2.5290308571446061</v>
      </c>
      <c r="J52" s="6">
        <f t="shared" si="6"/>
        <v>2.4250440370411397</v>
      </c>
      <c r="K52" s="6">
        <f t="shared" si="6"/>
        <v>2.338632315801366</v>
      </c>
      <c r="L52" s="6">
        <f t="shared" si="6"/>
        <v>2.2654536814123483</v>
      </c>
      <c r="M52" s="6">
        <f t="shared" si="6"/>
        <v>2.2025175498112288</v>
      </c>
      <c r="N52" s="6">
        <f t="shared" si="6"/>
        <v>2.147691290836911</v>
      </c>
      <c r="O52" s="6">
        <f t="shared" si="6"/>
        <v>2.0994096388504357</v>
      </c>
      <c r="P52" s="6">
        <f t="shared" si="6"/>
        <v>2.0564955155326436</v>
      </c>
      <c r="Q52" s="6">
        <f t="shared" si="6"/>
        <v>2.0180452055166196</v>
      </c>
      <c r="R52" s="6">
        <f t="shared" si="5"/>
        <v>1.983352318072652</v>
      </c>
      <c r="S52" s="6">
        <f t="shared" si="5"/>
        <v>1.9518559901652028</v>
      </c>
      <c r="T52" s="6">
        <f t="shared" si="5"/>
        <v>1.923104723614437</v>
      </c>
      <c r="U52" s="6">
        <f t="shared" si="5"/>
        <v>1.8967305855214329</v>
      </c>
    </row>
  </sheetData>
  <mergeCells count="1">
    <mergeCell ref="A2:A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52"/>
  <sheetViews>
    <sheetView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:A52"/>
    </sheetView>
  </sheetViews>
  <sheetFormatPr defaultRowHeight="14.25"/>
  <cols>
    <col min="1" max="1" width="31.625" bestFit="1" customWidth="1"/>
    <col min="2" max="3" width="9" style="5"/>
    <col min="4" max="4" width="9.375" style="5" bestFit="1" customWidth="1"/>
    <col min="5" max="5" width="10" style="5" bestFit="1" customWidth="1"/>
    <col min="6" max="21" width="9" style="5"/>
    <col min="24" max="24" width="16.25" bestFit="1" customWidth="1"/>
  </cols>
  <sheetData>
    <row r="1" spans="1:25">
      <c r="A1" s="17">
        <v>0.05</v>
      </c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5" s="4" customFormat="1" ht="15.75" customHeight="1" thickBot="1">
      <c r="A2" s="22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s="4" customFormat="1" ht="15.75" thickBot="1">
      <c r="A3" s="23"/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L3" s="20">
        <v>11</v>
      </c>
      <c r="M3" s="20">
        <v>12</v>
      </c>
      <c r="N3" s="20">
        <v>13</v>
      </c>
      <c r="O3" s="20">
        <v>14</v>
      </c>
      <c r="P3" s="20">
        <v>15</v>
      </c>
      <c r="Q3" s="20">
        <v>16</v>
      </c>
      <c r="R3" s="20">
        <v>17</v>
      </c>
      <c r="S3" s="20">
        <v>18</v>
      </c>
      <c r="T3" s="20">
        <v>19</v>
      </c>
      <c r="U3" s="20">
        <v>20</v>
      </c>
      <c r="W3" s="7" t="s">
        <v>2</v>
      </c>
      <c r="X3" s="3"/>
      <c r="Y3" s="8"/>
    </row>
    <row r="4" spans="1:25" ht="15">
      <c r="A4" s="21">
        <v>1</v>
      </c>
      <c r="B4" s="6">
        <f>_xlfn.F.INV(1-$A$1,B$3,$A4)</f>
        <v>161.44763879758827</v>
      </c>
      <c r="C4" s="6">
        <f t="shared" ref="C4:U17" si="0">_xlfn.F.INV(1-$A$1,C$3,$A4)</f>
        <v>199.4999999999996</v>
      </c>
      <c r="D4" s="6">
        <f t="shared" si="0"/>
        <v>215.70734536960865</v>
      </c>
      <c r="E4" s="6">
        <f t="shared" si="0"/>
        <v>224.58324062625039</v>
      </c>
      <c r="F4" s="6">
        <f t="shared" si="0"/>
        <v>230.16187811010636</v>
      </c>
      <c r="G4" s="6">
        <f t="shared" si="0"/>
        <v>233.98600035626578</v>
      </c>
      <c r="H4" s="6">
        <f t="shared" si="0"/>
        <v>236.76840027699501</v>
      </c>
      <c r="I4" s="6">
        <f t="shared" si="0"/>
        <v>238.88269480252376</v>
      </c>
      <c r="J4" s="6">
        <f t="shared" si="0"/>
        <v>240.54325471326277</v>
      </c>
      <c r="K4" s="6">
        <f t="shared" si="0"/>
        <v>241.88174725083289</v>
      </c>
      <c r="L4" s="6">
        <f t="shared" si="0"/>
        <v>242.98345819670246</v>
      </c>
      <c r="M4" s="6">
        <f t="shared" si="0"/>
        <v>243.90603848907404</v>
      </c>
      <c r="N4" s="6">
        <f t="shared" si="0"/>
        <v>244.68984729720256</v>
      </c>
      <c r="O4" s="6">
        <f t="shared" si="0"/>
        <v>245.36397721822894</v>
      </c>
      <c r="P4" s="6">
        <f t="shared" si="0"/>
        <v>245.94992620524948</v>
      </c>
      <c r="Q4" s="6">
        <f t="shared" si="0"/>
        <v>246.46392227525678</v>
      </c>
      <c r="R4" s="6">
        <f t="shared" si="0"/>
        <v>246.91844409060079</v>
      </c>
      <c r="S4" s="6">
        <f t="shared" si="0"/>
        <v>247.32324405808836</v>
      </c>
      <c r="T4" s="6">
        <f t="shared" si="0"/>
        <v>247.68605391920082</v>
      </c>
      <c r="U4" s="6">
        <f t="shared" si="0"/>
        <v>248.01308208473918</v>
      </c>
      <c r="W4" s="15" t="s">
        <v>0</v>
      </c>
      <c r="X4" s="10" t="s">
        <v>3</v>
      </c>
      <c r="Y4" s="9">
        <f>+A1</f>
        <v>0.05</v>
      </c>
    </row>
    <row r="5" spans="1:25" ht="15">
      <c r="A5" s="21">
        <v>2</v>
      </c>
      <c r="B5" s="6">
        <f t="shared" ref="B5:Q33" si="1">_xlfn.F.INV(1-$A$1,B$3,$A5)</f>
        <v>18.51282051282049</v>
      </c>
      <c r="C5" s="6">
        <f t="shared" si="0"/>
        <v>18.999999999999979</v>
      </c>
      <c r="D5" s="6">
        <f t="shared" si="0"/>
        <v>19.164292127511271</v>
      </c>
      <c r="E5" s="6">
        <f t="shared" si="0"/>
        <v>19.246794344808947</v>
      </c>
      <c r="F5" s="6">
        <f t="shared" si="0"/>
        <v>19.296409652017239</v>
      </c>
      <c r="G5" s="6">
        <f t="shared" si="0"/>
        <v>19.32953401515401</v>
      </c>
      <c r="H5" s="6">
        <f t="shared" si="0"/>
        <v>19.353217536092924</v>
      </c>
      <c r="I5" s="6">
        <f t="shared" si="0"/>
        <v>19.370992898066451</v>
      </c>
      <c r="J5" s="6">
        <f t="shared" si="0"/>
        <v>19.384825718171463</v>
      </c>
      <c r="K5" s="6">
        <f t="shared" si="0"/>
        <v>19.395896723571735</v>
      </c>
      <c r="L5" s="6">
        <f t="shared" si="0"/>
        <v>19.404957958951037</v>
      </c>
      <c r="M5" s="6">
        <f t="shared" si="0"/>
        <v>19.412511147223466</v>
      </c>
      <c r="N5" s="6">
        <f t="shared" si="0"/>
        <v>19.41890383940148</v>
      </c>
      <c r="O5" s="6">
        <f t="shared" si="0"/>
        <v>19.424384408210887</v>
      </c>
      <c r="P5" s="6">
        <f t="shared" si="0"/>
        <v>19.429135069563529</v>
      </c>
      <c r="Q5" s="6">
        <f t="shared" si="0"/>
        <v>19.433292534321648</v>
      </c>
      <c r="R5" s="6">
        <f t="shared" si="0"/>
        <v>19.436961378591899</v>
      </c>
      <c r="S5" s="6">
        <f t="shared" si="0"/>
        <v>19.44022296151855</v>
      </c>
      <c r="T5" s="6">
        <f t="shared" si="0"/>
        <v>19.443141529482634</v>
      </c>
      <c r="U5" s="6">
        <f t="shared" si="0"/>
        <v>19.44576849061691</v>
      </c>
      <c r="W5" s="11"/>
      <c r="X5" s="12" t="s">
        <v>5</v>
      </c>
      <c r="Y5" s="1">
        <v>25</v>
      </c>
    </row>
    <row r="6" spans="1:25" ht="15.75" thickBot="1">
      <c r="A6" s="21">
        <v>3</v>
      </c>
      <c r="B6" s="6">
        <f t="shared" si="1"/>
        <v>10.127964486013925</v>
      </c>
      <c r="C6" s="6">
        <f t="shared" si="0"/>
        <v>9.5520944959211551</v>
      </c>
      <c r="D6" s="6">
        <f t="shared" si="0"/>
        <v>9.2766281531448058</v>
      </c>
      <c r="E6" s="6">
        <f t="shared" si="0"/>
        <v>9.1171822532464173</v>
      </c>
      <c r="F6" s="6">
        <f t="shared" si="0"/>
        <v>9.0134551675225847</v>
      </c>
      <c r="G6" s="6">
        <f t="shared" si="0"/>
        <v>8.940645120770375</v>
      </c>
      <c r="H6" s="6">
        <f t="shared" si="0"/>
        <v>8.8867429556342756</v>
      </c>
      <c r="I6" s="6">
        <f t="shared" si="0"/>
        <v>8.8452384599593987</v>
      </c>
      <c r="J6" s="6">
        <f t="shared" si="0"/>
        <v>8.8122995552064367</v>
      </c>
      <c r="K6" s="6">
        <f t="shared" si="0"/>
        <v>8.7855247105239975</v>
      </c>
      <c r="L6" s="6">
        <f t="shared" si="0"/>
        <v>8.7633328296308139</v>
      </c>
      <c r="M6" s="6">
        <f t="shared" si="0"/>
        <v>8.7446406614652865</v>
      </c>
      <c r="N6" s="6">
        <f t="shared" si="0"/>
        <v>8.7286812465867172</v>
      </c>
      <c r="O6" s="6">
        <f t="shared" si="0"/>
        <v>8.714896379309744</v>
      </c>
      <c r="P6" s="6">
        <f t="shared" si="0"/>
        <v>8.7028701348966884</v>
      </c>
      <c r="Q6" s="6">
        <f t="shared" si="0"/>
        <v>8.6922862676876402</v>
      </c>
      <c r="R6" s="6">
        <f t="shared" si="0"/>
        <v>8.6829000469316426</v>
      </c>
      <c r="S6" s="6">
        <f t="shared" si="0"/>
        <v>8.6745191286212755</v>
      </c>
      <c r="T6" s="6">
        <f t="shared" si="0"/>
        <v>8.6669902535869632</v>
      </c>
      <c r="U6" s="6">
        <f t="shared" si="0"/>
        <v>8.6601898019306951</v>
      </c>
      <c r="W6" s="13"/>
      <c r="X6" s="14" t="s">
        <v>4</v>
      </c>
      <c r="Y6" s="2">
        <v>25</v>
      </c>
    </row>
    <row r="7" spans="1:25" ht="15.75" thickBot="1">
      <c r="A7" s="21">
        <v>4</v>
      </c>
      <c r="B7" s="6">
        <f t="shared" si="1"/>
        <v>7.7086474221767833</v>
      </c>
      <c r="C7" s="6">
        <f t="shared" si="0"/>
        <v>6.944271909999153</v>
      </c>
      <c r="D7" s="6">
        <f t="shared" si="0"/>
        <v>6.5913821164255779</v>
      </c>
      <c r="E7" s="6">
        <f t="shared" si="0"/>
        <v>6.3882329086958638</v>
      </c>
      <c r="F7" s="6">
        <f t="shared" si="0"/>
        <v>6.2560565021608809</v>
      </c>
      <c r="G7" s="6">
        <f t="shared" si="0"/>
        <v>6.1631322826886272</v>
      </c>
      <c r="H7" s="6">
        <f t="shared" si="0"/>
        <v>6.0942109256988806</v>
      </c>
      <c r="I7" s="6">
        <f t="shared" si="0"/>
        <v>6.0410444761191533</v>
      </c>
      <c r="J7" s="6">
        <f t="shared" si="0"/>
        <v>5.998779031210244</v>
      </c>
      <c r="K7" s="6">
        <f t="shared" si="0"/>
        <v>5.964370552238031</v>
      </c>
      <c r="L7" s="6">
        <f t="shared" si="0"/>
        <v>5.9358126986032396</v>
      </c>
      <c r="M7" s="6">
        <f t="shared" si="0"/>
        <v>5.9117291091107163</v>
      </c>
      <c r="N7" s="6">
        <f t="shared" si="0"/>
        <v>5.8911440038263061</v>
      </c>
      <c r="O7" s="6">
        <f t="shared" si="0"/>
        <v>5.8733462641547991</v>
      </c>
      <c r="P7" s="6">
        <f t="shared" si="0"/>
        <v>5.8578053607653118</v>
      </c>
      <c r="Q7" s="6">
        <f t="shared" si="0"/>
        <v>5.8441174266312457</v>
      </c>
      <c r="R7" s="6">
        <f t="shared" si="0"/>
        <v>5.8319695718675773</v>
      </c>
      <c r="S7" s="6">
        <f t="shared" si="0"/>
        <v>5.8211156233716501</v>
      </c>
      <c r="T7" s="6">
        <f t="shared" si="0"/>
        <v>5.8113592369216143</v>
      </c>
      <c r="U7" s="6">
        <f t="shared" si="0"/>
        <v>5.8025418932528234</v>
      </c>
      <c r="W7" s="16" t="s">
        <v>1</v>
      </c>
      <c r="X7" s="14" t="s">
        <v>6</v>
      </c>
      <c r="Y7" s="2">
        <f>_xlfn.F.INV(1-$Y$4,Y$5,$Y6)</f>
        <v>1.9554472074641667</v>
      </c>
    </row>
    <row r="8" spans="1:25" ht="15.75" thickBot="1">
      <c r="A8" s="21">
        <v>5</v>
      </c>
      <c r="B8" s="6">
        <f t="shared" si="1"/>
        <v>6.6078909737033653</v>
      </c>
      <c r="C8" s="6">
        <f t="shared" si="0"/>
        <v>5.7861350433499643</v>
      </c>
      <c r="D8" s="6">
        <f t="shared" si="0"/>
        <v>5.4094513180564867</v>
      </c>
      <c r="E8" s="6">
        <f t="shared" si="0"/>
        <v>5.1921677728039208</v>
      </c>
      <c r="F8" s="6">
        <f t="shared" si="0"/>
        <v>5.0503290576326467</v>
      </c>
      <c r="G8" s="6">
        <f t="shared" si="0"/>
        <v>4.9502880686943174</v>
      </c>
      <c r="H8" s="6">
        <f t="shared" si="0"/>
        <v>4.8758716958339967</v>
      </c>
      <c r="I8" s="6">
        <f t="shared" si="0"/>
        <v>4.8183195356568671</v>
      </c>
      <c r="J8" s="6">
        <f t="shared" si="0"/>
        <v>4.7724656131008532</v>
      </c>
      <c r="K8" s="6">
        <f t="shared" si="0"/>
        <v>4.7350630696934193</v>
      </c>
      <c r="L8" s="6">
        <f t="shared" si="0"/>
        <v>4.7039672333055353</v>
      </c>
      <c r="M8" s="6">
        <f t="shared" si="0"/>
        <v>4.6777037917775148</v>
      </c>
      <c r="N8" s="6">
        <f t="shared" si="0"/>
        <v>4.6552254857354178</v>
      </c>
      <c r="O8" s="6">
        <f t="shared" si="0"/>
        <v>4.6357677213323196</v>
      </c>
      <c r="P8" s="6">
        <f t="shared" si="0"/>
        <v>4.6187591164058288</v>
      </c>
      <c r="Q8" s="6">
        <f t="shared" si="0"/>
        <v>4.6037640291910051</v>
      </c>
      <c r="R8" s="6">
        <f t="shared" si="0"/>
        <v>4.5904444681489842</v>
      </c>
      <c r="S8" s="6">
        <f t="shared" si="0"/>
        <v>4.57853415747193</v>
      </c>
      <c r="T8" s="6">
        <f t="shared" si="0"/>
        <v>4.5678204577293107</v>
      </c>
      <c r="U8" s="6">
        <f t="shared" si="0"/>
        <v>4.5581314973965101</v>
      </c>
    </row>
    <row r="9" spans="1:25" ht="15.75" thickBot="1">
      <c r="A9" s="21">
        <v>6</v>
      </c>
      <c r="B9" s="6">
        <f t="shared" si="1"/>
        <v>5.9873776072736975</v>
      </c>
      <c r="C9" s="6">
        <f t="shared" si="0"/>
        <v>5.1432528497847159</v>
      </c>
      <c r="D9" s="6">
        <f t="shared" si="0"/>
        <v>4.7570626630894113</v>
      </c>
      <c r="E9" s="6">
        <f t="shared" si="0"/>
        <v>4.5336769502752432</v>
      </c>
      <c r="F9" s="6">
        <f t="shared" si="0"/>
        <v>4.3873741874061274</v>
      </c>
      <c r="G9" s="6">
        <f t="shared" si="0"/>
        <v>4.2838657138226379</v>
      </c>
      <c r="H9" s="6">
        <f t="shared" si="0"/>
        <v>4.2066584878692037</v>
      </c>
      <c r="I9" s="6">
        <f t="shared" si="0"/>
        <v>4.1468041622765348</v>
      </c>
      <c r="J9" s="6">
        <f t="shared" si="0"/>
        <v>4.099015541716521</v>
      </c>
      <c r="K9" s="6">
        <f t="shared" si="0"/>
        <v>4.059962794330696</v>
      </c>
      <c r="L9" s="6">
        <f t="shared" si="0"/>
        <v>4.0274420420133596</v>
      </c>
      <c r="M9" s="6">
        <f t="shared" si="0"/>
        <v>3.99993538331888</v>
      </c>
      <c r="N9" s="6">
        <f t="shared" si="0"/>
        <v>3.9763626614448189</v>
      </c>
      <c r="O9" s="6">
        <f t="shared" si="0"/>
        <v>3.9559339429277101</v>
      </c>
      <c r="P9" s="6">
        <f t="shared" si="0"/>
        <v>3.9380579883950309</v>
      </c>
      <c r="Q9" s="6">
        <f t="shared" si="0"/>
        <v>3.9222833625314175</v>
      </c>
      <c r="R9" s="6">
        <f t="shared" si="0"/>
        <v>3.9082593482965207</v>
      </c>
      <c r="S9" s="6">
        <f t="shared" si="0"/>
        <v>3.895709298102215</v>
      </c>
      <c r="T9" s="6">
        <f t="shared" si="0"/>
        <v>3.8844120320596875</v>
      </c>
      <c r="U9" s="6">
        <f t="shared" si="0"/>
        <v>3.8741885810265111</v>
      </c>
      <c r="W9" s="7" t="s">
        <v>7</v>
      </c>
      <c r="X9" s="3"/>
      <c r="Y9" s="8"/>
    </row>
    <row r="10" spans="1:25" ht="15">
      <c r="A10" s="21">
        <v>7</v>
      </c>
      <c r="B10" s="6">
        <f t="shared" si="1"/>
        <v>5.591447851220738</v>
      </c>
      <c r="C10" s="6">
        <f t="shared" si="0"/>
        <v>4.7374141277758817</v>
      </c>
      <c r="D10" s="6">
        <f t="shared" si="0"/>
        <v>4.3468313999078161</v>
      </c>
      <c r="E10" s="6">
        <f t="shared" si="0"/>
        <v>4.1203117268976328</v>
      </c>
      <c r="F10" s="6">
        <f t="shared" si="0"/>
        <v>3.971523150611342</v>
      </c>
      <c r="G10" s="6">
        <f t="shared" si="0"/>
        <v>3.8659688531238436</v>
      </c>
      <c r="H10" s="6">
        <f t="shared" si="0"/>
        <v>3.7870435399280673</v>
      </c>
      <c r="I10" s="6">
        <f t="shared" si="0"/>
        <v>3.7257253171227025</v>
      </c>
      <c r="J10" s="6">
        <f t="shared" si="0"/>
        <v>3.67667469893951</v>
      </c>
      <c r="K10" s="6">
        <f t="shared" si="0"/>
        <v>3.6365231206283464</v>
      </c>
      <c r="L10" s="6">
        <f t="shared" si="0"/>
        <v>3.603037269200537</v>
      </c>
      <c r="M10" s="6">
        <f t="shared" si="0"/>
        <v>3.5746764466294159</v>
      </c>
      <c r="N10" s="6">
        <f t="shared" si="0"/>
        <v>3.5503425655646237</v>
      </c>
      <c r="O10" s="6">
        <f t="shared" si="0"/>
        <v>3.5292314003689125</v>
      </c>
      <c r="P10" s="6">
        <f t="shared" si="0"/>
        <v>3.510740184633673</v>
      </c>
      <c r="Q10" s="6">
        <f t="shared" si="0"/>
        <v>3.4944080872919581</v>
      </c>
      <c r="R10" s="6">
        <f t="shared" si="0"/>
        <v>3.4798766589666879</v>
      </c>
      <c r="S10" s="6">
        <f t="shared" si="0"/>
        <v>3.4668628327391739</v>
      </c>
      <c r="T10" s="6">
        <f t="shared" si="0"/>
        <v>3.4551400565353956</v>
      </c>
      <c r="U10" s="6">
        <f t="shared" si="0"/>
        <v>3.4445248320753219</v>
      </c>
      <c r="W10" s="15" t="s">
        <v>0</v>
      </c>
      <c r="X10" s="10" t="s">
        <v>8</v>
      </c>
      <c r="Y10" s="9">
        <v>3.7450910999999998</v>
      </c>
    </row>
    <row r="11" spans="1:25" ht="15">
      <c r="A11" s="21">
        <v>8</v>
      </c>
      <c r="B11" s="6">
        <f t="shared" si="1"/>
        <v>5.3176550715787139</v>
      </c>
      <c r="C11" s="6">
        <f t="shared" si="0"/>
        <v>4.4589701075245092</v>
      </c>
      <c r="D11" s="6">
        <f t="shared" si="0"/>
        <v>4.0661805513511604</v>
      </c>
      <c r="E11" s="6">
        <f t="shared" si="0"/>
        <v>3.8378533545558948</v>
      </c>
      <c r="F11" s="6">
        <f t="shared" si="0"/>
        <v>3.6874986663400264</v>
      </c>
      <c r="G11" s="6">
        <f t="shared" si="0"/>
        <v>3.5805803197614594</v>
      </c>
      <c r="H11" s="6">
        <f t="shared" si="0"/>
        <v>3.500463855044941</v>
      </c>
      <c r="I11" s="6">
        <f t="shared" si="0"/>
        <v>3.4381012333731573</v>
      </c>
      <c r="J11" s="6">
        <f t="shared" si="0"/>
        <v>3.3881302347397262</v>
      </c>
      <c r="K11" s="6">
        <f t="shared" si="0"/>
        <v>3.3471631202339784</v>
      </c>
      <c r="L11" s="6">
        <f t="shared" si="0"/>
        <v>3.3129506568873741</v>
      </c>
      <c r="M11" s="6">
        <f t="shared" si="0"/>
        <v>3.2839390057264048</v>
      </c>
      <c r="N11" s="6">
        <f t="shared" si="0"/>
        <v>3.2590192353061882</v>
      </c>
      <c r="O11" s="6">
        <f t="shared" si="0"/>
        <v>3.2373781462672642</v>
      </c>
      <c r="P11" s="6">
        <f t="shared" si="0"/>
        <v>3.2184055133123413</v>
      </c>
      <c r="Q11" s="6">
        <f t="shared" si="0"/>
        <v>3.201634272992393</v>
      </c>
      <c r="R11" s="6">
        <f t="shared" si="0"/>
        <v>3.1867007391358899</v>
      </c>
      <c r="S11" s="6">
        <f t="shared" si="0"/>
        <v>3.1733174195119132</v>
      </c>
      <c r="T11" s="6">
        <f t="shared" si="0"/>
        <v>3.1612540014496759</v>
      </c>
      <c r="U11" s="6">
        <f t="shared" si="0"/>
        <v>3.1503237735028544</v>
      </c>
      <c r="W11" s="11"/>
      <c r="X11" s="12" t="s">
        <v>5</v>
      </c>
      <c r="Y11" s="1">
        <v>2</v>
      </c>
    </row>
    <row r="12" spans="1:25" ht="15.75" thickBot="1">
      <c r="A12" s="21">
        <v>9</v>
      </c>
      <c r="B12" s="6">
        <f t="shared" si="1"/>
        <v>5.1173550291992251</v>
      </c>
      <c r="C12" s="6">
        <f t="shared" si="0"/>
        <v>4.2564947290937489</v>
      </c>
      <c r="D12" s="6">
        <f t="shared" si="0"/>
        <v>3.8625483576247648</v>
      </c>
      <c r="E12" s="6">
        <f t="shared" si="0"/>
        <v>3.6330885114190798</v>
      </c>
      <c r="F12" s="6">
        <f t="shared" si="0"/>
        <v>3.4816586539015244</v>
      </c>
      <c r="G12" s="6">
        <f t="shared" si="0"/>
        <v>3.3737536470392131</v>
      </c>
      <c r="H12" s="6">
        <f t="shared" si="0"/>
        <v>3.2927458389171202</v>
      </c>
      <c r="I12" s="6">
        <f t="shared" si="0"/>
        <v>3.2295826126867744</v>
      </c>
      <c r="J12" s="6">
        <f t="shared" si="0"/>
        <v>3.1788931044582691</v>
      </c>
      <c r="K12" s="6">
        <f t="shared" si="0"/>
        <v>3.1372801078886967</v>
      </c>
      <c r="L12" s="6">
        <f t="shared" si="0"/>
        <v>3.1024854075283783</v>
      </c>
      <c r="M12" s="6">
        <f t="shared" si="0"/>
        <v>3.072947121878093</v>
      </c>
      <c r="N12" s="6">
        <f t="shared" si="0"/>
        <v>3.0475493071149407</v>
      </c>
      <c r="O12" s="6">
        <f t="shared" si="0"/>
        <v>3.0254727242822113</v>
      </c>
      <c r="P12" s="6">
        <f t="shared" si="0"/>
        <v>3.0061019723688776</v>
      </c>
      <c r="Q12" s="6">
        <f t="shared" si="0"/>
        <v>2.988965557308775</v>
      </c>
      <c r="R12" s="6">
        <f t="shared" si="0"/>
        <v>2.9736959957990803</v>
      </c>
      <c r="S12" s="6">
        <f t="shared" si="0"/>
        <v>2.9600025335143334</v>
      </c>
      <c r="T12" s="6">
        <f t="shared" si="0"/>
        <v>2.9476520465365534</v>
      </c>
      <c r="U12" s="6">
        <f t="shared" si="0"/>
        <v>2.936455392161442</v>
      </c>
      <c r="W12" s="13"/>
      <c r="X12" s="14" t="s">
        <v>4</v>
      </c>
      <c r="Y12" s="2">
        <v>3</v>
      </c>
    </row>
    <row r="13" spans="1:25" ht="15.75" thickBot="1">
      <c r="A13" s="21">
        <v>11</v>
      </c>
      <c r="B13" s="6">
        <f t="shared" si="1"/>
        <v>4.8443356749436166</v>
      </c>
      <c r="C13" s="6">
        <f t="shared" si="0"/>
        <v>3.9822979570944854</v>
      </c>
      <c r="D13" s="6">
        <f t="shared" si="0"/>
        <v>3.5874337024204941</v>
      </c>
      <c r="E13" s="6">
        <f t="shared" si="0"/>
        <v>3.3566900211325938</v>
      </c>
      <c r="F13" s="6">
        <f t="shared" si="0"/>
        <v>3.2038742627296202</v>
      </c>
      <c r="G13" s="6">
        <f t="shared" si="0"/>
        <v>3.0946128879091375</v>
      </c>
      <c r="H13" s="6">
        <f t="shared" si="0"/>
        <v>3.012330343043101</v>
      </c>
      <c r="I13" s="6">
        <f t="shared" si="0"/>
        <v>2.9479903186386358</v>
      </c>
      <c r="J13" s="6">
        <f t="shared" si="0"/>
        <v>2.8962227612877038</v>
      </c>
      <c r="K13" s="6">
        <f t="shared" si="0"/>
        <v>2.8536248582732555</v>
      </c>
      <c r="L13" s="6">
        <f t="shared" si="0"/>
        <v>2.8179304699530863</v>
      </c>
      <c r="M13" s="6">
        <f t="shared" si="0"/>
        <v>2.7875693256804883</v>
      </c>
      <c r="N13" s="6">
        <f t="shared" si="0"/>
        <v>2.7614174418170809</v>
      </c>
      <c r="O13" s="6">
        <f t="shared" si="0"/>
        <v>2.7386482144734816</v>
      </c>
      <c r="P13" s="6">
        <f t="shared" si="0"/>
        <v>2.7186396475783896</v>
      </c>
      <c r="Q13" s="6">
        <f t="shared" si="0"/>
        <v>2.7009144104901432</v>
      </c>
      <c r="R13" s="6">
        <f t="shared" si="0"/>
        <v>2.6850998846469163</v>
      </c>
      <c r="S13" s="6">
        <f t="shared" si="0"/>
        <v>2.6709008084361403</v>
      </c>
      <c r="T13" s="6">
        <f t="shared" si="0"/>
        <v>2.6580801033046946</v>
      </c>
      <c r="U13" s="6">
        <f t="shared" si="0"/>
        <v>2.6464451537303026</v>
      </c>
      <c r="W13" s="16" t="s">
        <v>1</v>
      </c>
      <c r="X13" s="14" t="s">
        <v>6</v>
      </c>
      <c r="Y13" s="2">
        <f>1-_xlfn.F.DIST(Y10,Y11,Y12,TRUE)</f>
        <v>0.15293515762889842</v>
      </c>
    </row>
    <row r="14" spans="1:25" ht="15">
      <c r="A14" s="21">
        <v>13</v>
      </c>
      <c r="B14" s="6">
        <f t="shared" si="1"/>
        <v>4.6671927318268489</v>
      </c>
      <c r="C14" s="6">
        <f t="shared" si="0"/>
        <v>3.805565252978055</v>
      </c>
      <c r="D14" s="6">
        <f t="shared" si="0"/>
        <v>3.4105336446278467</v>
      </c>
      <c r="E14" s="6">
        <f t="shared" si="0"/>
        <v>3.1791170525401871</v>
      </c>
      <c r="F14" s="6">
        <f t="shared" si="0"/>
        <v>3.0254383000982581</v>
      </c>
      <c r="G14" s="6">
        <f t="shared" si="0"/>
        <v>2.9152692387027517</v>
      </c>
      <c r="H14" s="6">
        <f t="shared" si="0"/>
        <v>2.832097501634939</v>
      </c>
      <c r="I14" s="6">
        <f t="shared" si="0"/>
        <v>2.7669131819177477</v>
      </c>
      <c r="J14" s="6">
        <f t="shared" si="0"/>
        <v>2.7143557890598911</v>
      </c>
      <c r="K14" s="6">
        <f t="shared" si="0"/>
        <v>2.6710242285551251</v>
      </c>
      <c r="L14" s="6">
        <f t="shared" si="0"/>
        <v>2.6346504607077601</v>
      </c>
      <c r="M14" s="6">
        <f t="shared" si="0"/>
        <v>2.6036607476283011</v>
      </c>
      <c r="N14" s="6">
        <f t="shared" si="0"/>
        <v>2.5769270844729784</v>
      </c>
      <c r="O14" s="6">
        <f t="shared" si="0"/>
        <v>2.5536187919216369</v>
      </c>
      <c r="P14" s="6">
        <f t="shared" si="0"/>
        <v>2.5331099831307466</v>
      </c>
      <c r="Q14" s="6">
        <f t="shared" si="0"/>
        <v>2.5149197256582974</v>
      </c>
      <c r="R14" s="6">
        <f t="shared" si="0"/>
        <v>2.498672122849928</v>
      </c>
      <c r="S14" s="6">
        <f t="shared" si="0"/>
        <v>2.4840689580450923</v>
      </c>
      <c r="T14" s="6">
        <f t="shared" si="0"/>
        <v>2.4708705028431046</v>
      </c>
      <c r="U14" s="6">
        <f t="shared" si="0"/>
        <v>2.4588817718014617</v>
      </c>
    </row>
    <row r="15" spans="1:25" ht="15">
      <c r="A15" s="21">
        <v>14</v>
      </c>
      <c r="B15" s="6">
        <f t="shared" si="1"/>
        <v>4.60010993666942</v>
      </c>
      <c r="C15" s="6">
        <f t="shared" si="0"/>
        <v>3.7388918324407348</v>
      </c>
      <c r="D15" s="6">
        <f t="shared" si="0"/>
        <v>3.343888678118911</v>
      </c>
      <c r="E15" s="6">
        <f t="shared" si="0"/>
        <v>3.1122498479613876</v>
      </c>
      <c r="F15" s="6">
        <f t="shared" si="0"/>
        <v>2.9582489131221954</v>
      </c>
      <c r="G15" s="6">
        <f t="shared" si="0"/>
        <v>2.8477259959253578</v>
      </c>
      <c r="H15" s="6">
        <f t="shared" si="0"/>
        <v>2.7641992567781792</v>
      </c>
      <c r="I15" s="6">
        <f t="shared" si="0"/>
        <v>2.6986724187093047</v>
      </c>
      <c r="J15" s="6">
        <f t="shared" si="0"/>
        <v>2.6457907352338177</v>
      </c>
      <c r="K15" s="6">
        <f t="shared" si="0"/>
        <v>2.6021550510427067</v>
      </c>
      <c r="L15" s="6">
        <f t="shared" si="0"/>
        <v>2.5654974067604939</v>
      </c>
      <c r="M15" s="6">
        <f t="shared" si="0"/>
        <v>2.5342432527485603</v>
      </c>
      <c r="N15" s="6">
        <f t="shared" si="0"/>
        <v>2.5072633744760582</v>
      </c>
      <c r="O15" s="6">
        <f t="shared" si="0"/>
        <v>2.4837257411282234</v>
      </c>
      <c r="P15" s="6">
        <f t="shared" si="0"/>
        <v>2.463003104875662</v>
      </c>
      <c r="Q15" s="6">
        <f t="shared" si="0"/>
        <v>2.4446132291788989</v>
      </c>
      <c r="R15" s="6">
        <f t="shared" si="0"/>
        <v>2.4281790009492812</v>
      </c>
      <c r="S15" s="6">
        <f t="shared" si="0"/>
        <v>2.4134010862477679</v>
      </c>
      <c r="T15" s="6">
        <f t="shared" si="0"/>
        <v>2.4000387397218437</v>
      </c>
      <c r="U15" s="6">
        <f t="shared" si="0"/>
        <v>2.3878960551375834</v>
      </c>
    </row>
    <row r="16" spans="1:25" ht="15">
      <c r="A16" s="21">
        <v>15</v>
      </c>
      <c r="B16" s="6">
        <f t="shared" si="1"/>
        <v>4.5430771652669675</v>
      </c>
      <c r="C16" s="6">
        <f t="shared" si="0"/>
        <v>3.6823203436732408</v>
      </c>
      <c r="D16" s="6">
        <f t="shared" si="0"/>
        <v>3.2873821046365075</v>
      </c>
      <c r="E16" s="6">
        <f t="shared" si="0"/>
        <v>3.0555682759065936</v>
      </c>
      <c r="F16" s="6">
        <f t="shared" si="0"/>
        <v>2.9012945362361564</v>
      </c>
      <c r="G16" s="6">
        <f t="shared" si="0"/>
        <v>2.7904649973675055</v>
      </c>
      <c r="H16" s="6">
        <f t="shared" si="0"/>
        <v>2.7066267822256944</v>
      </c>
      <c r="I16" s="6">
        <f t="shared" si="0"/>
        <v>2.6407968829069026</v>
      </c>
      <c r="J16" s="6">
        <f t="shared" si="0"/>
        <v>2.5876264352275817</v>
      </c>
      <c r="K16" s="6">
        <f t="shared" si="0"/>
        <v>2.5437185496928065</v>
      </c>
      <c r="L16" s="6">
        <f t="shared" si="0"/>
        <v>2.5068057257018559</v>
      </c>
      <c r="M16" s="6">
        <f t="shared" si="0"/>
        <v>2.4753129734757691</v>
      </c>
      <c r="N16" s="6">
        <f t="shared" si="0"/>
        <v>2.4481102101394629</v>
      </c>
      <c r="O16" s="6">
        <f t="shared" si="0"/>
        <v>2.4243643571062594</v>
      </c>
      <c r="P16" s="6">
        <f t="shared" si="0"/>
        <v>2.4034470714953362</v>
      </c>
      <c r="Q16" s="6">
        <f t="shared" si="0"/>
        <v>2.3848750436598887</v>
      </c>
      <c r="R16" s="6">
        <f t="shared" si="0"/>
        <v>2.3682701440117362</v>
      </c>
      <c r="S16" s="6">
        <f t="shared" si="0"/>
        <v>2.3533320942369085</v>
      </c>
      <c r="T16" s="6">
        <f t="shared" si="0"/>
        <v>2.3398192816654575</v>
      </c>
      <c r="U16" s="6">
        <f t="shared" si="0"/>
        <v>2.3275350089882934</v>
      </c>
    </row>
    <row r="17" spans="1:21" ht="15">
      <c r="A17" s="21">
        <v>16</v>
      </c>
      <c r="B17" s="6">
        <f t="shared" si="1"/>
        <v>4.4939984776663584</v>
      </c>
      <c r="C17" s="6">
        <f t="shared" si="0"/>
        <v>3.6337234675916275</v>
      </c>
      <c r="D17" s="6">
        <f t="shared" si="0"/>
        <v>3.238871517453584</v>
      </c>
      <c r="E17" s="6">
        <f t="shared" si="0"/>
        <v>3.0069172799243433</v>
      </c>
      <c r="F17" s="6">
        <f t="shared" si="0"/>
        <v>2.8524091650819865</v>
      </c>
      <c r="G17" s="6">
        <f t="shared" si="0"/>
        <v>2.7413108283387762</v>
      </c>
      <c r="H17" s="6">
        <f t="shared" si="0"/>
        <v>2.6571966002210874</v>
      </c>
      <c r="I17" s="6">
        <f t="shared" si="0"/>
        <v>2.5910961798744014</v>
      </c>
      <c r="J17" s="6">
        <f t="shared" si="0"/>
        <v>2.5376665388806519</v>
      </c>
      <c r="K17" s="6">
        <f t="shared" ref="K17:U48" si="2">_xlfn.F.INV(1-$A$1,K$3,$A17)</f>
        <v>2.4935132212816078</v>
      </c>
      <c r="L17" s="6">
        <f t="shared" si="2"/>
        <v>2.4563694312747435</v>
      </c>
      <c r="M17" s="6">
        <f t="shared" si="2"/>
        <v>2.4246600016633844</v>
      </c>
      <c r="N17" s="6">
        <f t="shared" si="2"/>
        <v>2.3972542334648255</v>
      </c>
      <c r="O17" s="6">
        <f t="shared" si="2"/>
        <v>2.3733182311223575</v>
      </c>
      <c r="P17" s="6">
        <f t="shared" si="2"/>
        <v>2.3522227628073851</v>
      </c>
      <c r="Q17" s="6">
        <f t="shared" si="2"/>
        <v>2.3334836274676416</v>
      </c>
      <c r="R17" s="6">
        <f t="shared" si="2"/>
        <v>2.3167218381527994</v>
      </c>
      <c r="S17" s="6">
        <f t="shared" si="2"/>
        <v>2.3016363111345841</v>
      </c>
      <c r="T17" s="6">
        <f t="shared" si="2"/>
        <v>2.2879846876711509</v>
      </c>
      <c r="U17" s="6">
        <f t="shared" si="2"/>
        <v>2.2755695852259956</v>
      </c>
    </row>
    <row r="18" spans="1:21" ht="15">
      <c r="A18" s="21">
        <v>17</v>
      </c>
      <c r="B18" s="6">
        <f t="shared" si="1"/>
        <v>4.4513217724681331</v>
      </c>
      <c r="C18" s="6">
        <f t="shared" si="1"/>
        <v>3.5915305684750805</v>
      </c>
      <c r="D18" s="6">
        <f t="shared" si="1"/>
        <v>3.1967768409433432</v>
      </c>
      <c r="E18" s="6">
        <f t="shared" si="1"/>
        <v>2.9647081100410784</v>
      </c>
      <c r="F18" s="6">
        <f t="shared" si="1"/>
        <v>2.8099961745295965</v>
      </c>
      <c r="G18" s="6">
        <f t="shared" si="1"/>
        <v>2.6986599016298731</v>
      </c>
      <c r="H18" s="6">
        <f t="shared" si="1"/>
        <v>2.6142990451333175</v>
      </c>
      <c r="I18" s="6">
        <f t="shared" si="1"/>
        <v>2.5479553577698528</v>
      </c>
      <c r="J18" s="6">
        <f t="shared" si="1"/>
        <v>2.4942914945641959</v>
      </c>
      <c r="K18" s="6">
        <f t="shared" si="1"/>
        <v>2.4499155003942459</v>
      </c>
      <c r="L18" s="6">
        <f t="shared" si="1"/>
        <v>2.412561441820178</v>
      </c>
      <c r="M18" s="6">
        <f t="shared" si="1"/>
        <v>2.3806541615770063</v>
      </c>
      <c r="N18" s="6">
        <f t="shared" si="1"/>
        <v>2.3530625335528832</v>
      </c>
      <c r="O18" s="6">
        <f t="shared" si="1"/>
        <v>2.3289520232604759</v>
      </c>
      <c r="P18" s="6">
        <f t="shared" si="1"/>
        <v>2.3076926720809743</v>
      </c>
      <c r="Q18" s="6">
        <f t="shared" si="1"/>
        <v>2.2887995326100596</v>
      </c>
      <c r="R18" s="6">
        <f t="shared" si="2"/>
        <v>2.2718928890253771</v>
      </c>
      <c r="S18" s="6">
        <f t="shared" si="2"/>
        <v>2.2566709654235257</v>
      </c>
      <c r="T18" s="6">
        <f t="shared" si="2"/>
        <v>2.2428907565605902</v>
      </c>
      <c r="U18" s="6">
        <f t="shared" si="2"/>
        <v>2.2303542821753983</v>
      </c>
    </row>
    <row r="19" spans="1:21" ht="15">
      <c r="A19" s="21">
        <v>18</v>
      </c>
      <c r="B19" s="6">
        <f t="shared" si="1"/>
        <v>4.4138734191705664</v>
      </c>
      <c r="C19" s="6">
        <f t="shared" si="1"/>
        <v>3.5545571456617857</v>
      </c>
      <c r="D19" s="6">
        <f t="shared" si="1"/>
        <v>3.1599075898007225</v>
      </c>
      <c r="E19" s="6">
        <f t="shared" si="1"/>
        <v>2.927744172807182</v>
      </c>
      <c r="F19" s="6">
        <f t="shared" si="1"/>
        <v>2.77285315299783</v>
      </c>
      <c r="G19" s="6">
        <f t="shared" si="1"/>
        <v>2.6613045229279009</v>
      </c>
      <c r="H19" s="6">
        <f t="shared" si="1"/>
        <v>2.5767217292599143</v>
      </c>
      <c r="I19" s="6">
        <f t="shared" si="1"/>
        <v>2.5101578953835753</v>
      </c>
      <c r="J19" s="6">
        <f t="shared" si="1"/>
        <v>2.4562811491592673</v>
      </c>
      <c r="K19" s="6">
        <f t="shared" si="1"/>
        <v>2.4117020398339193</v>
      </c>
      <c r="L19" s="6">
        <f t="shared" si="1"/>
        <v>2.3741555938589731</v>
      </c>
      <c r="M19" s="6">
        <f t="shared" si="1"/>
        <v>2.3420667980454333</v>
      </c>
      <c r="N19" s="6">
        <f t="shared" si="1"/>
        <v>2.3143042422827209</v>
      </c>
      <c r="O19" s="6">
        <f t="shared" si="1"/>
        <v>2.2900328922065425</v>
      </c>
      <c r="P19" s="6">
        <f t="shared" si="1"/>
        <v>2.2686221916065183</v>
      </c>
      <c r="Q19" s="6">
        <f t="shared" si="1"/>
        <v>2.249586563962084</v>
      </c>
      <c r="R19" s="6">
        <f t="shared" si="2"/>
        <v>2.2325456695740873</v>
      </c>
      <c r="S19" s="6">
        <f t="shared" si="2"/>
        <v>2.2171971337173728</v>
      </c>
      <c r="T19" s="6">
        <f t="shared" si="2"/>
        <v>2.2032973873355362</v>
      </c>
      <c r="U19" s="6">
        <f t="shared" si="2"/>
        <v>2.1906479255678022</v>
      </c>
    </row>
    <row r="20" spans="1:21" ht="15">
      <c r="A20" s="21">
        <v>19</v>
      </c>
      <c r="B20" s="6">
        <f t="shared" si="1"/>
        <v>4.3807496923317943</v>
      </c>
      <c r="C20" s="6">
        <f t="shared" si="1"/>
        <v>3.5218932605788242</v>
      </c>
      <c r="D20" s="6">
        <f t="shared" si="1"/>
        <v>3.1273500051133976</v>
      </c>
      <c r="E20" s="6">
        <f t="shared" si="1"/>
        <v>2.8951073075078404</v>
      </c>
      <c r="F20" s="6">
        <f t="shared" si="1"/>
        <v>2.7400575416853443</v>
      </c>
      <c r="G20" s="6">
        <f t="shared" si="1"/>
        <v>2.628318038338513</v>
      </c>
      <c r="H20" s="6">
        <f t="shared" si="1"/>
        <v>2.543534301429704</v>
      </c>
      <c r="I20" s="6">
        <f t="shared" si="1"/>
        <v>2.4767701474512949</v>
      </c>
      <c r="J20" s="6">
        <f t="shared" si="1"/>
        <v>2.4226989371239687</v>
      </c>
      <c r="K20" s="6">
        <f t="shared" si="1"/>
        <v>2.3779336872898309</v>
      </c>
      <c r="L20" s="6">
        <f t="shared" si="1"/>
        <v>2.3402104406025019</v>
      </c>
      <c r="M20" s="6">
        <f t="shared" si="1"/>
        <v>2.3079544239310259</v>
      </c>
      <c r="N20" s="6">
        <f t="shared" si="1"/>
        <v>2.2800340524864002</v>
      </c>
      <c r="O20" s="6">
        <f t="shared" si="1"/>
        <v>2.2556139017639962</v>
      </c>
      <c r="P20" s="6">
        <f t="shared" si="1"/>
        <v>2.2340629220066179</v>
      </c>
      <c r="Q20" s="6">
        <f t="shared" si="1"/>
        <v>2.2148950033328627</v>
      </c>
      <c r="R20" s="6">
        <f t="shared" si="2"/>
        <v>2.1977292688438061</v>
      </c>
      <c r="S20" s="6">
        <f t="shared" si="2"/>
        <v>2.1822628227151859</v>
      </c>
      <c r="T20" s="6">
        <f t="shared" si="2"/>
        <v>2.1682516014062614</v>
      </c>
      <c r="U20" s="6">
        <f t="shared" si="2"/>
        <v>2.1554966371315079</v>
      </c>
    </row>
    <row r="21" spans="1:21" ht="15">
      <c r="A21" s="21">
        <v>20</v>
      </c>
      <c r="B21" s="6">
        <f t="shared" si="1"/>
        <v>4.3512435033292869</v>
      </c>
      <c r="C21" s="6">
        <f t="shared" si="1"/>
        <v>3.4928284767356312</v>
      </c>
      <c r="D21" s="6">
        <f t="shared" si="1"/>
        <v>3.0983912121407773</v>
      </c>
      <c r="E21" s="6">
        <f t="shared" si="1"/>
        <v>2.8660814020156589</v>
      </c>
      <c r="F21" s="6">
        <f t="shared" si="1"/>
        <v>2.7108898372096899</v>
      </c>
      <c r="G21" s="6">
        <f t="shared" si="1"/>
        <v>2.598977711564201</v>
      </c>
      <c r="H21" s="6">
        <f t="shared" si="1"/>
        <v>2.5140110629988341</v>
      </c>
      <c r="I21" s="6">
        <f t="shared" si="1"/>
        <v>2.4470637479798225</v>
      </c>
      <c r="J21" s="6">
        <f t="shared" si="1"/>
        <v>2.3928141084422796</v>
      </c>
      <c r="K21" s="6">
        <f t="shared" si="1"/>
        <v>2.347877566998311</v>
      </c>
      <c r="L21" s="6">
        <f t="shared" si="1"/>
        <v>2.3099912103073508</v>
      </c>
      <c r="M21" s="6">
        <f t="shared" si="1"/>
        <v>2.277580573546421</v>
      </c>
      <c r="N21" s="6">
        <f t="shared" si="1"/>
        <v>2.2495139812686</v>
      </c>
      <c r="O21" s="6">
        <f t="shared" si="1"/>
        <v>2.2249557061877723</v>
      </c>
      <c r="P21" s="6">
        <f t="shared" si="1"/>
        <v>2.2032742895611648</v>
      </c>
      <c r="Q21" s="6">
        <f t="shared" si="1"/>
        <v>2.1839831670720331</v>
      </c>
      <c r="R21" s="6">
        <f t="shared" si="2"/>
        <v>2.1667009968119788</v>
      </c>
      <c r="S21" s="6">
        <f t="shared" si="2"/>
        <v>2.1511244271218302</v>
      </c>
      <c r="T21" s="6">
        <f t="shared" si="2"/>
        <v>2.1370089585834027</v>
      </c>
      <c r="U21" s="6">
        <f t="shared" si="2"/>
        <v>2.1241552129197352</v>
      </c>
    </row>
    <row r="22" spans="1:21" ht="15">
      <c r="A22" s="21">
        <v>21</v>
      </c>
      <c r="B22" s="6">
        <f t="shared" si="1"/>
        <v>4.3247937431830419</v>
      </c>
      <c r="C22" s="6">
        <f t="shared" si="1"/>
        <v>3.4668001115424172</v>
      </c>
      <c r="D22" s="6">
        <f t="shared" si="1"/>
        <v>3.0724669863968757</v>
      </c>
      <c r="E22" s="6">
        <f t="shared" si="1"/>
        <v>2.8400998074753825</v>
      </c>
      <c r="F22" s="6">
        <f t="shared" si="1"/>
        <v>2.6847807301748463</v>
      </c>
      <c r="G22" s="6">
        <f t="shared" si="1"/>
        <v>2.5727116405095241</v>
      </c>
      <c r="H22" s="6">
        <f t="shared" si="1"/>
        <v>2.4875777037220401</v>
      </c>
      <c r="I22" s="6">
        <f t="shared" si="1"/>
        <v>2.4204621973544556</v>
      </c>
      <c r="J22" s="6">
        <f t="shared" si="1"/>
        <v>2.3660481920354539</v>
      </c>
      <c r="K22" s="6">
        <f t="shared" si="1"/>
        <v>2.3209534393074382</v>
      </c>
      <c r="L22" s="6">
        <f t="shared" si="1"/>
        <v>2.2829160778604543</v>
      </c>
      <c r="M22" s="6">
        <f t="shared" si="1"/>
        <v>2.2503619990631623</v>
      </c>
      <c r="N22" s="6">
        <f t="shared" si="1"/>
        <v>2.2221595016629627</v>
      </c>
      <c r="O22" s="6">
        <f t="shared" si="1"/>
        <v>2.1974726256497719</v>
      </c>
      <c r="P22" s="6">
        <f t="shared" si="1"/>
        <v>2.1756695725717048</v>
      </c>
      <c r="Q22" s="6">
        <f t="shared" si="1"/>
        <v>2.1562633892503573</v>
      </c>
      <c r="R22" s="6">
        <f t="shared" si="2"/>
        <v>2.1388723293610057</v>
      </c>
      <c r="S22" s="6">
        <f t="shared" si="2"/>
        <v>2.123192640625065</v>
      </c>
      <c r="T22" s="6">
        <f t="shared" si="2"/>
        <v>2.1089794376505018</v>
      </c>
      <c r="U22" s="6">
        <f t="shared" si="2"/>
        <v>2.0960329765581216</v>
      </c>
    </row>
    <row r="23" spans="1:21" ht="15">
      <c r="A23" s="21">
        <v>22</v>
      </c>
      <c r="B23" s="6">
        <f t="shared" si="1"/>
        <v>4.300949501777656</v>
      </c>
      <c r="C23" s="6">
        <f t="shared" si="1"/>
        <v>3.4433567793667228</v>
      </c>
      <c r="D23" s="6">
        <f t="shared" si="1"/>
        <v>3.0491249886524106</v>
      </c>
      <c r="E23" s="6">
        <f t="shared" si="1"/>
        <v>2.8167083396402544</v>
      </c>
      <c r="F23" s="6">
        <f t="shared" si="1"/>
        <v>2.6612739171180357</v>
      </c>
      <c r="G23" s="6">
        <f t="shared" si="1"/>
        <v>2.5490614138436585</v>
      </c>
      <c r="H23" s="6">
        <f t="shared" si="1"/>
        <v>2.4637738299608087</v>
      </c>
      <c r="I23" s="6">
        <f t="shared" si="1"/>
        <v>2.3965032837639266</v>
      </c>
      <c r="J23" s="6">
        <f t="shared" si="1"/>
        <v>2.341937327665792</v>
      </c>
      <c r="K23" s="6">
        <f t="shared" si="1"/>
        <v>2.2966959569377252</v>
      </c>
      <c r="L23" s="6">
        <f t="shared" si="1"/>
        <v>2.2585183566229912</v>
      </c>
      <c r="M23" s="6">
        <f t="shared" si="1"/>
        <v>2.2258308070834683</v>
      </c>
      <c r="N23" s="6">
        <f t="shared" si="1"/>
        <v>2.1975016314353626</v>
      </c>
      <c r="O23" s="6">
        <f t="shared" si="1"/>
        <v>2.1726946934761555</v>
      </c>
      <c r="P23" s="6">
        <f t="shared" si="1"/>
        <v>2.1507779121969541</v>
      </c>
      <c r="Q23" s="6">
        <f t="shared" si="1"/>
        <v>2.1312640004233261</v>
      </c>
      <c r="R23" s="6">
        <f t="shared" si="2"/>
        <v>2.1137708586247435</v>
      </c>
      <c r="S23" s="6">
        <f t="shared" si="2"/>
        <v>2.0979943809297006</v>
      </c>
      <c r="T23" s="6">
        <f t="shared" si="2"/>
        <v>2.083689338739541</v>
      </c>
      <c r="U23" s="6">
        <f t="shared" si="2"/>
        <v>2.0706556612429448</v>
      </c>
    </row>
    <row r="24" spans="1:21" ht="15">
      <c r="A24" s="21">
        <v>23</v>
      </c>
      <c r="B24" s="6">
        <f t="shared" si="1"/>
        <v>4.2793443091446459</v>
      </c>
      <c r="C24" s="6">
        <f t="shared" si="1"/>
        <v>3.4221322078611767</v>
      </c>
      <c r="D24" s="6">
        <f t="shared" si="1"/>
        <v>3.0279983823321985</v>
      </c>
      <c r="E24" s="6">
        <f t="shared" si="1"/>
        <v>2.7955387373613871</v>
      </c>
      <c r="F24" s="6">
        <f t="shared" si="1"/>
        <v>2.6399994260529942</v>
      </c>
      <c r="G24" s="6">
        <f t="shared" si="1"/>
        <v>2.5276553252421778</v>
      </c>
      <c r="H24" s="6">
        <f t="shared" si="1"/>
        <v>2.4422260856848581</v>
      </c>
      <c r="I24" s="6">
        <f t="shared" si="1"/>
        <v>2.3748121258206281</v>
      </c>
      <c r="J24" s="6">
        <f t="shared" si="1"/>
        <v>2.3201052423166288</v>
      </c>
      <c r="K24" s="6">
        <f t="shared" si="1"/>
        <v>2.2747275850332507</v>
      </c>
      <c r="L24" s="6">
        <f t="shared" si="1"/>
        <v>2.2364193702652932</v>
      </c>
      <c r="M24" s="6">
        <f t="shared" si="1"/>
        <v>2.2036072889298088</v>
      </c>
      <c r="N24" s="6">
        <f t="shared" si="1"/>
        <v>2.1751597273443237</v>
      </c>
      <c r="O24" s="6">
        <f t="shared" si="1"/>
        <v>2.1502404189676296</v>
      </c>
      <c r="P24" s="6">
        <f t="shared" si="1"/>
        <v>2.1282170476745286</v>
      </c>
      <c r="Q24" s="6">
        <f t="shared" si="1"/>
        <v>2.1086020384900936</v>
      </c>
      <c r="R24" s="6">
        <f t="shared" si="2"/>
        <v>2.0910129822266921</v>
      </c>
      <c r="S24" s="6">
        <f t="shared" si="2"/>
        <v>2.0751454597123948</v>
      </c>
      <c r="T24" s="6">
        <f t="shared" si="2"/>
        <v>2.0607539360058817</v>
      </c>
      <c r="U24" s="6">
        <f t="shared" si="2"/>
        <v>2.04763804686297</v>
      </c>
    </row>
    <row r="25" spans="1:21" ht="15">
      <c r="A25" s="21">
        <v>24</v>
      </c>
      <c r="B25" s="6">
        <f t="shared" si="1"/>
        <v>4.2596772726902348</v>
      </c>
      <c r="C25" s="6">
        <f t="shared" si="1"/>
        <v>3.4028261053501945</v>
      </c>
      <c r="D25" s="6">
        <f t="shared" si="1"/>
        <v>3.0087865704473615</v>
      </c>
      <c r="E25" s="6">
        <f t="shared" si="1"/>
        <v>2.7762892892514772</v>
      </c>
      <c r="F25" s="6">
        <f t="shared" si="1"/>
        <v>2.6206541478628855</v>
      </c>
      <c r="G25" s="6">
        <f t="shared" si="1"/>
        <v>2.5081888234232546</v>
      </c>
      <c r="H25" s="6">
        <f t="shared" si="1"/>
        <v>2.4226285334209159</v>
      </c>
      <c r="I25" s="6">
        <f t="shared" si="1"/>
        <v>2.3550814948462078</v>
      </c>
      <c r="J25" s="6">
        <f t="shared" si="1"/>
        <v>2.3002435225148394</v>
      </c>
      <c r="K25" s="6">
        <f t="shared" si="1"/>
        <v>2.2547388307326024</v>
      </c>
      <c r="L25" s="6">
        <f t="shared" si="1"/>
        <v>2.2163086455581746</v>
      </c>
      <c r="M25" s="6">
        <f t="shared" si="1"/>
        <v>2.1833800816129383</v>
      </c>
      <c r="N25" s="6">
        <f t="shared" si="1"/>
        <v>2.1548216184153079</v>
      </c>
      <c r="O25" s="6">
        <f t="shared" si="1"/>
        <v>2.1297968964373224</v>
      </c>
      <c r="P25" s="6">
        <f t="shared" si="1"/>
        <v>2.107673404032119</v>
      </c>
      <c r="Q25" s="6">
        <f t="shared" si="1"/>
        <v>2.0879633175401291</v>
      </c>
      <c r="R25" s="6">
        <f t="shared" si="2"/>
        <v>2.0702839553568797</v>
      </c>
      <c r="S25" s="6">
        <f t="shared" si="2"/>
        <v>2.0543306197204307</v>
      </c>
      <c r="T25" s="6">
        <f t="shared" si="2"/>
        <v>2.0398575012893945</v>
      </c>
      <c r="U25" s="6">
        <f t="shared" si="2"/>
        <v>2.0266639715539498</v>
      </c>
    </row>
    <row r="26" spans="1:21" ht="15">
      <c r="A26" s="21">
        <v>25</v>
      </c>
      <c r="B26" s="6">
        <f t="shared" si="1"/>
        <v>4.2416990502771483</v>
      </c>
      <c r="C26" s="6">
        <f t="shared" si="1"/>
        <v>3.3851899614491678</v>
      </c>
      <c r="D26" s="6">
        <f t="shared" si="1"/>
        <v>2.9912409095499499</v>
      </c>
      <c r="E26" s="6">
        <f t="shared" si="1"/>
        <v>2.7587104697176317</v>
      </c>
      <c r="F26" s="6">
        <f t="shared" si="1"/>
        <v>2.6029874027870603</v>
      </c>
      <c r="G26" s="6">
        <f t="shared" si="1"/>
        <v>2.4904100180874127</v>
      </c>
      <c r="H26" s="6">
        <f t="shared" si="1"/>
        <v>2.4047281081005818</v>
      </c>
      <c r="I26" s="6">
        <f t="shared" si="1"/>
        <v>2.3370572240603038</v>
      </c>
      <c r="J26" s="6">
        <f t="shared" si="1"/>
        <v>2.2820969851989044</v>
      </c>
      <c r="K26" s="6">
        <f t="shared" si="1"/>
        <v>2.2364735810505119</v>
      </c>
      <c r="L26" s="6">
        <f t="shared" si="1"/>
        <v>2.1979292217362301</v>
      </c>
      <c r="M26" s="6">
        <f t="shared" si="1"/>
        <v>2.1648914524188383</v>
      </c>
      <c r="N26" s="6">
        <f t="shared" si="1"/>
        <v>2.1362288688922435</v>
      </c>
      <c r="O26" s="6">
        <f t="shared" si="1"/>
        <v>2.1111050491728456</v>
      </c>
      <c r="P26" s="6">
        <f t="shared" si="1"/>
        <v>2.0888873192987276</v>
      </c>
      <c r="Q26" s="6">
        <f t="shared" si="1"/>
        <v>2.0690876402164804</v>
      </c>
      <c r="R26" s="6">
        <f t="shared" si="2"/>
        <v>2.0513230899124415</v>
      </c>
      <c r="S26" s="6">
        <f t="shared" si="2"/>
        <v>2.0352887220845264</v>
      </c>
      <c r="T26" s="6">
        <f t="shared" si="2"/>
        <v>2.0207384808023798</v>
      </c>
      <c r="U26" s="6">
        <f t="shared" si="2"/>
        <v>2.0074714988037998</v>
      </c>
    </row>
    <row r="27" spans="1:21" ht="15">
      <c r="A27" s="21">
        <v>26</v>
      </c>
      <c r="B27" s="6">
        <f t="shared" si="1"/>
        <v>4.2252012731274835</v>
      </c>
      <c r="C27" s="6">
        <f t="shared" si="1"/>
        <v>3.3690163594954443</v>
      </c>
      <c r="D27" s="6">
        <f t="shared" si="1"/>
        <v>2.975153963973391</v>
      </c>
      <c r="E27" s="6">
        <f t="shared" si="1"/>
        <v>2.7425941372218592</v>
      </c>
      <c r="F27" s="6">
        <f t="shared" si="1"/>
        <v>2.5867900870625924</v>
      </c>
      <c r="G27" s="6">
        <f t="shared" si="1"/>
        <v>2.4741087807709587</v>
      </c>
      <c r="H27" s="6">
        <f t="shared" si="1"/>
        <v>2.3883136780251122</v>
      </c>
      <c r="I27" s="6">
        <f t="shared" si="1"/>
        <v>2.3205272350337482</v>
      </c>
      <c r="J27" s="6">
        <f t="shared" si="1"/>
        <v>2.2654526743472831</v>
      </c>
      <c r="K27" s="6">
        <f t="shared" si="1"/>
        <v>2.2197180736851578</v>
      </c>
      <c r="L27" s="6">
        <f t="shared" si="1"/>
        <v>2.1810665988755176</v>
      </c>
      <c r="M27" s="6">
        <f t="shared" si="1"/>
        <v>2.1479262277221562</v>
      </c>
      <c r="N27" s="6">
        <f t="shared" si="1"/>
        <v>2.1191656899092113</v>
      </c>
      <c r="O27" s="6">
        <f t="shared" si="1"/>
        <v>2.0939485260192821</v>
      </c>
      <c r="P27" s="6">
        <f t="shared" si="1"/>
        <v>2.0716419277448468</v>
      </c>
      <c r="Q27" s="6">
        <f t="shared" si="1"/>
        <v>2.0517576691038313</v>
      </c>
      <c r="R27" s="6">
        <f t="shared" si="2"/>
        <v>2.0339126153116722</v>
      </c>
      <c r="S27" s="6">
        <f t="shared" si="2"/>
        <v>2.0178015976595565</v>
      </c>
      <c r="T27" s="6">
        <f t="shared" si="2"/>
        <v>2.0031783379489503</v>
      </c>
      <c r="U27" s="6">
        <f t="shared" si="2"/>
        <v>1.9898417525775969</v>
      </c>
    </row>
    <row r="28" spans="1:21" ht="15">
      <c r="A28" s="21">
        <v>27</v>
      </c>
      <c r="B28" s="6">
        <f t="shared" si="1"/>
        <v>4.2100084683597538</v>
      </c>
      <c r="C28" s="6">
        <f t="shared" si="1"/>
        <v>3.3541308285291969</v>
      </c>
      <c r="D28" s="6">
        <f t="shared" si="1"/>
        <v>2.9603513184112873</v>
      </c>
      <c r="E28" s="6">
        <f t="shared" si="1"/>
        <v>2.7277653060339877</v>
      </c>
      <c r="F28" s="6">
        <f t="shared" si="1"/>
        <v>2.5718864057841526</v>
      </c>
      <c r="G28" s="6">
        <f t="shared" si="1"/>
        <v>2.4591084425783341</v>
      </c>
      <c r="H28" s="6">
        <f t="shared" si="1"/>
        <v>2.3732077116305983</v>
      </c>
      <c r="I28" s="6">
        <f t="shared" si="1"/>
        <v>2.3053131774274274</v>
      </c>
      <c r="J28" s="6">
        <f t="shared" si="1"/>
        <v>2.250131477202665</v>
      </c>
      <c r="K28" s="6">
        <f t="shared" si="1"/>
        <v>2.2042924927726482</v>
      </c>
      <c r="L28" s="6">
        <f t="shared" si="1"/>
        <v>2.1655403157856803</v>
      </c>
      <c r="M28" s="6">
        <f t="shared" si="1"/>
        <v>2.1323033552378292</v>
      </c>
      <c r="N28" s="6">
        <f t="shared" si="1"/>
        <v>2.1034504879931211</v>
      </c>
      <c r="O28" s="6">
        <f t="shared" si="1"/>
        <v>2.0781452377453391</v>
      </c>
      <c r="P28" s="6">
        <f t="shared" si="1"/>
        <v>2.0557546854901845</v>
      </c>
      <c r="Q28" s="6">
        <f t="shared" si="1"/>
        <v>2.0357904427594145</v>
      </c>
      <c r="R28" s="6">
        <f t="shared" si="2"/>
        <v>2.0178691859651399</v>
      </c>
      <c r="S28" s="6">
        <f t="shared" si="2"/>
        <v>2.0016855468146084</v>
      </c>
      <c r="T28" s="6">
        <f t="shared" si="2"/>
        <v>1.9869930461963132</v>
      </c>
      <c r="U28" s="6">
        <f t="shared" si="2"/>
        <v>1.9735904039339756</v>
      </c>
    </row>
    <row r="29" spans="1:21" ht="15">
      <c r="A29" s="21">
        <v>28</v>
      </c>
      <c r="B29" s="6">
        <f t="shared" si="1"/>
        <v>4.195971818557763</v>
      </c>
      <c r="C29" s="6">
        <f t="shared" si="1"/>
        <v>3.3403855582377564</v>
      </c>
      <c r="D29" s="6">
        <f t="shared" si="1"/>
        <v>2.9466852660172647</v>
      </c>
      <c r="E29" s="6">
        <f t="shared" si="1"/>
        <v>2.7140758041450779</v>
      </c>
      <c r="F29" s="6">
        <f t="shared" si="1"/>
        <v>2.5581275011108096</v>
      </c>
      <c r="G29" s="6">
        <f t="shared" si="1"/>
        <v>2.4452593950893817</v>
      </c>
      <c r="H29" s="6">
        <f t="shared" si="1"/>
        <v>2.3592598540564373</v>
      </c>
      <c r="I29" s="6">
        <f t="shared" si="1"/>
        <v>2.2912639841441607</v>
      </c>
      <c r="J29" s="6">
        <f t="shared" si="1"/>
        <v>2.2359816606702894</v>
      </c>
      <c r="K29" s="6">
        <f t="shared" si="1"/>
        <v>2.1900444888747517</v>
      </c>
      <c r="L29" s="6">
        <f t="shared" si="1"/>
        <v>2.1511974556149491</v>
      </c>
      <c r="M29" s="6">
        <f t="shared" si="1"/>
        <v>2.1178693969856748</v>
      </c>
      <c r="N29" s="6">
        <f t="shared" si="1"/>
        <v>2.0889293468811649</v>
      </c>
      <c r="O29" s="6">
        <f t="shared" si="1"/>
        <v>2.0635408289937747</v>
      </c>
      <c r="P29" s="6">
        <f t="shared" si="1"/>
        <v>2.041070833686355</v>
      </c>
      <c r="Q29" s="6">
        <f t="shared" si="1"/>
        <v>2.0210308310745777</v>
      </c>
      <c r="R29" s="6">
        <f t="shared" si="2"/>
        <v>2.0030373296338237</v>
      </c>
      <c r="S29" s="6">
        <f t="shared" si="2"/>
        <v>1.986784781496475</v>
      </c>
      <c r="T29" s="6">
        <f t="shared" si="2"/>
        <v>1.9720265254602816</v>
      </c>
      <c r="U29" s="6">
        <f t="shared" si="2"/>
        <v>1.9585611022711011</v>
      </c>
    </row>
    <row r="30" spans="1:21" ht="15">
      <c r="A30" s="21">
        <v>29</v>
      </c>
      <c r="B30" s="6">
        <f t="shared" si="1"/>
        <v>4.1829642890582681</v>
      </c>
      <c r="C30" s="6">
        <f t="shared" si="1"/>
        <v>3.3276544985720586</v>
      </c>
      <c r="D30" s="6">
        <f t="shared" si="1"/>
        <v>2.9340298896641719</v>
      </c>
      <c r="E30" s="6">
        <f t="shared" si="1"/>
        <v>2.701399331923267</v>
      </c>
      <c r="F30" s="6">
        <f t="shared" si="1"/>
        <v>2.5453864879485462</v>
      </c>
      <c r="G30" s="6">
        <f t="shared" si="1"/>
        <v>2.4324341045767879</v>
      </c>
      <c r="H30" s="6">
        <f t="shared" si="1"/>
        <v>2.3463419220205526</v>
      </c>
      <c r="I30" s="6">
        <f t="shared" si="1"/>
        <v>2.2782508490515494</v>
      </c>
      <c r="J30" s="6">
        <f t="shared" si="1"/>
        <v>2.2228738339299561</v>
      </c>
      <c r="K30" s="6">
        <f t="shared" si="1"/>
        <v>2.176844128302351</v>
      </c>
      <c r="L30" s="6">
        <f t="shared" si="1"/>
        <v>2.1379075834785835</v>
      </c>
      <c r="M30" s="6">
        <f t="shared" si="1"/>
        <v>2.1044934566039637</v>
      </c>
      <c r="N30" s="6">
        <f t="shared" si="1"/>
        <v>2.0754709457100553</v>
      </c>
      <c r="O30" s="6">
        <f t="shared" si="1"/>
        <v>2.0500035883724257</v>
      </c>
      <c r="P30" s="6">
        <f t="shared" si="1"/>
        <v>2.0274583013950065</v>
      </c>
      <c r="Q30" s="6">
        <f t="shared" si="1"/>
        <v>2.0073464317053982</v>
      </c>
      <c r="R30" s="6">
        <f t="shared" si="2"/>
        <v>1.9892843380757064</v>
      </c>
      <c r="S30" s="6">
        <f t="shared" si="2"/>
        <v>1.9729663106692361</v>
      </c>
      <c r="T30" s="6">
        <f t="shared" si="2"/>
        <v>1.9581455228412212</v>
      </c>
      <c r="U30" s="6">
        <f t="shared" si="2"/>
        <v>1.9446203517996812</v>
      </c>
    </row>
    <row r="31" spans="1:21" ht="15">
      <c r="A31" s="21">
        <v>30</v>
      </c>
      <c r="B31" s="6">
        <f t="shared" si="1"/>
        <v>4.1708767857666915</v>
      </c>
      <c r="C31" s="6">
        <f t="shared" si="1"/>
        <v>3.3158295010135221</v>
      </c>
      <c r="D31" s="6">
        <f t="shared" si="1"/>
        <v>2.9222771906450378</v>
      </c>
      <c r="E31" s="6">
        <f t="shared" si="1"/>
        <v>2.6896275736914181</v>
      </c>
      <c r="F31" s="6">
        <f t="shared" si="1"/>
        <v>2.5335545475592705</v>
      </c>
      <c r="G31" s="6">
        <f t="shared" si="1"/>
        <v>2.4205231885575733</v>
      </c>
      <c r="H31" s="6">
        <f t="shared" si="1"/>
        <v>2.334343964844781</v>
      </c>
      <c r="I31" s="6">
        <f t="shared" si="1"/>
        <v>2.2661632741381426</v>
      </c>
      <c r="J31" s="6">
        <f t="shared" si="1"/>
        <v>2.210696983303575</v>
      </c>
      <c r="K31" s="6">
        <f t="shared" si="1"/>
        <v>2.164579917125474</v>
      </c>
      <c r="L31" s="6">
        <f t="shared" si="1"/>
        <v>2.1255587608755118</v>
      </c>
      <c r="M31" s="6">
        <f t="shared" si="1"/>
        <v>2.0920631852759413</v>
      </c>
      <c r="N31" s="6">
        <f t="shared" si="1"/>
        <v>2.0629625574100965</v>
      </c>
      <c r="O31" s="6">
        <f t="shared" si="1"/>
        <v>2.0374204401455569</v>
      </c>
      <c r="P31" s="6">
        <f t="shared" si="1"/>
        <v>2.014803691295489</v>
      </c>
      <c r="Q31" s="6">
        <f t="shared" si="1"/>
        <v>1.9946235504207346</v>
      </c>
      <c r="R31" s="6">
        <f t="shared" si="2"/>
        <v>1.9764962425771326</v>
      </c>
      <c r="S31" s="6">
        <f t="shared" si="2"/>
        <v>1.9601159115024429</v>
      </c>
      <c r="T31" s="6">
        <f t="shared" si="2"/>
        <v>1.9452355798833576</v>
      </c>
      <c r="U31" s="6">
        <f t="shared" si="2"/>
        <v>1.9316534752369288</v>
      </c>
    </row>
    <row r="32" spans="1:21" ht="15">
      <c r="A32" s="21">
        <v>31</v>
      </c>
      <c r="B32" s="6">
        <f t="shared" si="1"/>
        <v>4.1596150980317512</v>
      </c>
      <c r="C32" s="6">
        <f t="shared" si="1"/>
        <v>3.3048172521982027</v>
      </c>
      <c r="D32" s="6">
        <f t="shared" si="1"/>
        <v>2.9113340137149066</v>
      </c>
      <c r="E32" s="6">
        <f t="shared" si="1"/>
        <v>2.6786671096568004</v>
      </c>
      <c r="F32" s="6">
        <f t="shared" si="1"/>
        <v>2.5225378252895085</v>
      </c>
      <c r="G32" s="6">
        <f t="shared" si="1"/>
        <v>2.4094322998352689</v>
      </c>
      <c r="H32" s="6">
        <f t="shared" si="1"/>
        <v>2.3231711359203269</v>
      </c>
      <c r="I32" s="6">
        <f t="shared" si="1"/>
        <v>2.2549059296666343</v>
      </c>
      <c r="J32" s="6">
        <f t="shared" si="1"/>
        <v>2.1993553223310482</v>
      </c>
      <c r="K32" s="6">
        <f t="shared" si="1"/>
        <v>2.1531556423057712</v>
      </c>
      <c r="L32" s="6">
        <f t="shared" si="1"/>
        <v>2.1140543788888375</v>
      </c>
      <c r="M32" s="6">
        <f t="shared" si="1"/>
        <v>2.0804816078877271</v>
      </c>
      <c r="N32" s="6">
        <f t="shared" si="1"/>
        <v>2.0513068685970555</v>
      </c>
      <c r="O32" s="6">
        <f t="shared" si="1"/>
        <v>2.0256937585358989</v>
      </c>
      <c r="P32" s="6">
        <f t="shared" si="1"/>
        <v>2.0030090889856114</v>
      </c>
      <c r="Q32" s="6">
        <f t="shared" si="1"/>
        <v>1.9827640059144598</v>
      </c>
      <c r="R32" s="6">
        <f t="shared" si="2"/>
        <v>1.964574614724004</v>
      </c>
      <c r="S32" s="6">
        <f t="shared" si="2"/>
        <v>1.9481349264927867</v>
      </c>
      <c r="T32" s="6">
        <f t="shared" si="2"/>
        <v>1.9331978263903296</v>
      </c>
      <c r="U32" s="6">
        <f t="shared" si="2"/>
        <v>1.9195614046181373</v>
      </c>
    </row>
    <row r="33" spans="1:21" ht="15">
      <c r="A33" s="21">
        <v>32</v>
      </c>
      <c r="B33" s="6">
        <f t="shared" si="1"/>
        <v>4.1490974456995477</v>
      </c>
      <c r="C33" s="6">
        <f t="shared" si="1"/>
        <v>3.2945368164911413</v>
      </c>
      <c r="D33" s="6">
        <f t="shared" ref="D33:S48" si="3">_xlfn.F.INV(1-$A$1,D$3,$A33)</f>
        <v>2.9011195838408375</v>
      </c>
      <c r="E33" s="6">
        <f t="shared" si="3"/>
        <v>2.6684369425198411</v>
      </c>
      <c r="F33" s="6">
        <f t="shared" si="3"/>
        <v>2.512254945848146</v>
      </c>
      <c r="G33" s="6">
        <f t="shared" si="3"/>
        <v>2.399079630698473</v>
      </c>
      <c r="H33" s="6">
        <f t="shared" si="3"/>
        <v>2.3127411866337537</v>
      </c>
      <c r="I33" s="6">
        <f t="shared" si="3"/>
        <v>2.2443961388000426</v>
      </c>
      <c r="J33" s="6">
        <f t="shared" si="3"/>
        <v>2.1887657680695085</v>
      </c>
      <c r="K33" s="6">
        <f t="shared" si="3"/>
        <v>2.1424878405745966</v>
      </c>
      <c r="L33" s="6">
        <f t="shared" si="3"/>
        <v>2.1033106204584189</v>
      </c>
      <c r="M33" s="6">
        <f t="shared" si="3"/>
        <v>2.069664579417736</v>
      </c>
      <c r="N33" s="6">
        <f t="shared" si="3"/>
        <v>2.0404194307128569</v>
      </c>
      <c r="O33" s="6">
        <f t="shared" si="3"/>
        <v>2.014738814171722</v>
      </c>
      <c r="P33" s="6">
        <f t="shared" si="3"/>
        <v>1.991989505220213</v>
      </c>
      <c r="Q33" s="6">
        <f t="shared" si="3"/>
        <v>1.9716825682596764</v>
      </c>
      <c r="R33" s="6">
        <f t="shared" si="3"/>
        <v>1.9534340014430311</v>
      </c>
      <c r="S33" s="6">
        <f t="shared" si="3"/>
        <v>1.9369376954182578</v>
      </c>
      <c r="T33" s="6">
        <f t="shared" si="2"/>
        <v>1.9219464095788403</v>
      </c>
      <c r="U33" s="6">
        <f t="shared" si="2"/>
        <v>1.9082581079025105</v>
      </c>
    </row>
    <row r="34" spans="1:21" ht="15">
      <c r="A34" s="21">
        <v>33</v>
      </c>
      <c r="B34" s="6">
        <f t="shared" ref="B34:Q49" si="4">_xlfn.F.INV(1-$A$1,B$3,$A34)</f>
        <v>4.1392524955553682</v>
      </c>
      <c r="C34" s="6">
        <f t="shared" si="4"/>
        <v>3.2849176510382869</v>
      </c>
      <c r="D34" s="6">
        <f t="shared" si="4"/>
        <v>2.8915635173483594</v>
      </c>
      <c r="E34" s="6">
        <f t="shared" si="4"/>
        <v>2.6588665007040611</v>
      </c>
      <c r="F34" s="6">
        <f t="shared" si="4"/>
        <v>2.5026350074153658</v>
      </c>
      <c r="G34" s="6">
        <f t="shared" si="4"/>
        <v>2.3893938979881337</v>
      </c>
      <c r="H34" s="6">
        <f t="shared" si="4"/>
        <v>2.3029824429797157</v>
      </c>
      <c r="I34" s="6">
        <f t="shared" si="4"/>
        <v>2.2345618465135537</v>
      </c>
      <c r="J34" s="6">
        <f t="shared" si="4"/>
        <v>2.1788559030766197</v>
      </c>
      <c r="K34" s="6">
        <f t="shared" si="4"/>
        <v>2.132503754216748</v>
      </c>
      <c r="L34" s="6">
        <f t="shared" si="4"/>
        <v>2.0932544106276221</v>
      </c>
      <c r="M34" s="6">
        <f t="shared" si="4"/>
        <v>2.0595387302373096</v>
      </c>
      <c r="N34" s="6">
        <f t="shared" si="4"/>
        <v>2.030226600901893</v>
      </c>
      <c r="O34" s="6">
        <f t="shared" si="4"/>
        <v>2.0044817109974868</v>
      </c>
      <c r="P34" s="6">
        <f t="shared" si="4"/>
        <v>1.9816708092586037</v>
      </c>
      <c r="Q34" s="6">
        <f t="shared" si="4"/>
        <v>1.9613048890460756</v>
      </c>
      <c r="R34" s="6">
        <f t="shared" si="3"/>
        <v>1.9429998522391747</v>
      </c>
      <c r="S34" s="6">
        <f t="shared" si="3"/>
        <v>1.926449479948493</v>
      </c>
      <c r="T34" s="6">
        <f t="shared" si="2"/>
        <v>1.9114064163024997</v>
      </c>
      <c r="U34" s="6">
        <f t="shared" si="2"/>
        <v>1.8976685090231205</v>
      </c>
    </row>
    <row r="35" spans="1:21" ht="15">
      <c r="A35" s="21">
        <v>34</v>
      </c>
      <c r="B35" s="6">
        <f t="shared" si="4"/>
        <v>4.1300177456520188</v>
      </c>
      <c r="C35" s="6">
        <f t="shared" si="4"/>
        <v>3.2758979906723913</v>
      </c>
      <c r="D35" s="6">
        <f t="shared" si="4"/>
        <v>2.8826042042612277</v>
      </c>
      <c r="E35" s="6">
        <f t="shared" si="4"/>
        <v>2.6498940144623773</v>
      </c>
      <c r="F35" s="6">
        <f t="shared" si="4"/>
        <v>2.4936159503469142</v>
      </c>
      <c r="G35" s="6">
        <f t="shared" si="4"/>
        <v>2.3803127043676287</v>
      </c>
      <c r="H35" s="6">
        <f t="shared" si="4"/>
        <v>2.2938321598238938</v>
      </c>
      <c r="I35" s="6">
        <f t="shared" si="4"/>
        <v>2.2253399674380931</v>
      </c>
      <c r="J35" s="6">
        <f t="shared" si="4"/>
        <v>2.1695623174522956</v>
      </c>
      <c r="K35" s="6">
        <f t="shared" si="4"/>
        <v>2.1231396679011243</v>
      </c>
      <c r="L35" s="6">
        <f t="shared" si="4"/>
        <v>2.0838217487047213</v>
      </c>
      <c r="M35" s="6">
        <f t="shared" si="4"/>
        <v>2.0500397940892729</v>
      </c>
      <c r="N35" s="6">
        <f t="shared" si="4"/>
        <v>2.0206638662386256</v>
      </c>
      <c r="O35" s="6">
        <f t="shared" si="4"/>
        <v>1.9948577071318194</v>
      </c>
      <c r="P35" s="6">
        <f t="shared" si="4"/>
        <v>1.9719880466887776</v>
      </c>
      <c r="Q35" s="6">
        <f t="shared" si="4"/>
        <v>1.9515658164660457</v>
      </c>
      <c r="R35" s="6">
        <f t="shared" si="3"/>
        <v>1.9332068318040869</v>
      </c>
      <c r="S35" s="6">
        <f t="shared" si="3"/>
        <v>1.9166047740053598</v>
      </c>
      <c r="T35" s="6">
        <f t="shared" si="2"/>
        <v>1.9015121813676137</v>
      </c>
      <c r="U35" s="6">
        <f t="shared" si="2"/>
        <v>1.8877267943377969</v>
      </c>
    </row>
    <row r="36" spans="1:21" ht="15">
      <c r="A36" s="21">
        <v>35</v>
      </c>
      <c r="B36" s="6">
        <f t="shared" si="4"/>
        <v>4.1213382003448995</v>
      </c>
      <c r="C36" s="6">
        <f t="shared" si="4"/>
        <v>3.267423524742497</v>
      </c>
      <c r="D36" s="6">
        <f t="shared" si="4"/>
        <v>2.8741874835008505</v>
      </c>
      <c r="E36" s="6">
        <f t="shared" si="4"/>
        <v>2.6414651861285652</v>
      </c>
      <c r="F36" s="6">
        <f t="shared" si="4"/>
        <v>2.4851432213730069</v>
      </c>
      <c r="G36" s="6">
        <f t="shared" si="4"/>
        <v>2.3717811963668174</v>
      </c>
      <c r="H36" s="6">
        <f t="shared" si="4"/>
        <v>2.2852351731018694</v>
      </c>
      <c r="I36" s="6">
        <f t="shared" si="4"/>
        <v>2.2166750326752012</v>
      </c>
      <c r="J36" s="6">
        <f t="shared" si="4"/>
        <v>2.1608292507665294</v>
      </c>
      <c r="K36" s="6">
        <f t="shared" si="4"/>
        <v>2.1143395462033885</v>
      </c>
      <c r="L36" s="6">
        <f t="shared" si="4"/>
        <v>2.0749563418262342</v>
      </c>
      <c r="M36" s="6">
        <f t="shared" si="4"/>
        <v>2.0411112380948038</v>
      </c>
      <c r="N36" s="6">
        <f t="shared" si="4"/>
        <v>2.0116744705375158</v>
      </c>
      <c r="O36" s="6">
        <f t="shared" si="4"/>
        <v>1.9858098387992755</v>
      </c>
      <c r="P36" s="6">
        <f t="shared" si="4"/>
        <v>1.9628840607628424</v>
      </c>
      <c r="Q36" s="6">
        <f t="shared" si="4"/>
        <v>1.9424080143026687</v>
      </c>
      <c r="R36" s="6">
        <f t="shared" si="3"/>
        <v>1.9239974368765871</v>
      </c>
      <c r="S36" s="6">
        <f t="shared" si="3"/>
        <v>1.9073459186903794</v>
      </c>
      <c r="T36" s="6">
        <f t="shared" si="2"/>
        <v>1.8922059006998708</v>
      </c>
      <c r="U36" s="6">
        <f t="shared" si="2"/>
        <v>1.8783750241880017</v>
      </c>
    </row>
    <row r="37" spans="1:21" ht="15">
      <c r="A37" s="21">
        <v>36</v>
      </c>
      <c r="B37" s="6">
        <f t="shared" si="4"/>
        <v>4.1131652768128895</v>
      </c>
      <c r="C37" s="6">
        <f t="shared" si="4"/>
        <v>3.2594463061441079</v>
      </c>
      <c r="D37" s="6">
        <f t="shared" si="4"/>
        <v>2.8662655509401795</v>
      </c>
      <c r="E37" s="6">
        <f t="shared" si="4"/>
        <v>2.633532094213753</v>
      </c>
      <c r="F37" s="6">
        <f t="shared" si="4"/>
        <v>2.4771686727109143</v>
      </c>
      <c r="G37" s="6">
        <f t="shared" si="4"/>
        <v>2.3637509583661442</v>
      </c>
      <c r="H37" s="6">
        <f t="shared" si="4"/>
        <v>2.2771427888981064</v>
      </c>
      <c r="I37" s="6">
        <f t="shared" si="4"/>
        <v>2.2085180743346675</v>
      </c>
      <c r="J37" s="6">
        <f t="shared" si="4"/>
        <v>2.1526074724580764</v>
      </c>
      <c r="K37" s="6">
        <f t="shared" si="4"/>
        <v>2.1060539102611209</v>
      </c>
      <c r="L37" s="6">
        <f t="shared" si="4"/>
        <v>2.0666084782375198</v>
      </c>
      <c r="M37" s="6">
        <f t="shared" si="4"/>
        <v>2.0327031329949858</v>
      </c>
      <c r="N37" s="6">
        <f t="shared" si="4"/>
        <v>2.0032082818564345</v>
      </c>
      <c r="O37" s="6">
        <f t="shared" si="4"/>
        <v>1.9772877853635495</v>
      </c>
      <c r="P37" s="6">
        <f t="shared" si="4"/>
        <v>1.9543083551977041</v>
      </c>
      <c r="Q37" s="6">
        <f t="shared" si="4"/>
        <v>1.933780822708469</v>
      </c>
      <c r="R37" s="6">
        <f t="shared" si="3"/>
        <v>1.9153208551860115</v>
      </c>
      <c r="S37" s="6">
        <f t="shared" si="3"/>
        <v>1.898621959558092</v>
      </c>
      <c r="T37" s="6">
        <f t="shared" si="2"/>
        <v>1.8834364870945846</v>
      </c>
      <c r="U37" s="6">
        <f t="shared" si="2"/>
        <v>1.8695619872565978</v>
      </c>
    </row>
    <row r="38" spans="1:21" ht="15">
      <c r="A38" s="21">
        <v>37</v>
      </c>
      <c r="B38" s="6">
        <f t="shared" si="4"/>
        <v>4.1054558972359656</v>
      </c>
      <c r="C38" s="6">
        <f t="shared" si="4"/>
        <v>3.2519238463872067</v>
      </c>
      <c r="D38" s="6">
        <f t="shared" si="4"/>
        <v>2.8587960539502904</v>
      </c>
      <c r="E38" s="6">
        <f t="shared" si="4"/>
        <v>2.6260522847653998</v>
      </c>
      <c r="F38" s="6">
        <f t="shared" si="4"/>
        <v>2.4696496492930664</v>
      </c>
      <c r="G38" s="6">
        <f t="shared" si="4"/>
        <v>2.3561790955260249</v>
      </c>
      <c r="H38" s="6">
        <f t="shared" si="4"/>
        <v>2.2695118622360888</v>
      </c>
      <c r="I38" s="6">
        <f t="shared" si="4"/>
        <v>2.2008257004738319</v>
      </c>
      <c r="J38" s="6">
        <f t="shared" si="4"/>
        <v>2.1448533532505971</v>
      </c>
      <c r="K38" s="6">
        <f t="shared" si="4"/>
        <v>2.0982389059930893</v>
      </c>
      <c r="L38" s="6">
        <f t="shared" si="4"/>
        <v>2.0587340926222111</v>
      </c>
      <c r="M38" s="6">
        <f t="shared" si="4"/>
        <v>2.0247712158712865</v>
      </c>
      <c r="N38" s="6">
        <f t="shared" si="4"/>
        <v>1.9952208528613016</v>
      </c>
      <c r="O38" s="6">
        <f t="shared" si="4"/>
        <v>1.9692469275625502</v>
      </c>
      <c r="P38" s="6">
        <f t="shared" si="4"/>
        <v>1.9462161504819973</v>
      </c>
      <c r="Q38" s="6">
        <f t="shared" si="4"/>
        <v>1.925639312763161</v>
      </c>
      <c r="R38" s="6">
        <f t="shared" si="3"/>
        <v>1.9071320184197789</v>
      </c>
      <c r="S38" s="6">
        <f t="shared" si="3"/>
        <v>1.8903876981347396</v>
      </c>
      <c r="T38" s="6">
        <f t="shared" si="2"/>
        <v>1.8751586204122372</v>
      </c>
      <c r="U38" s="6">
        <f t="shared" si="2"/>
        <v>1.8612422495523311</v>
      </c>
    </row>
    <row r="39" spans="1:21" ht="15">
      <c r="A39" s="21">
        <v>38</v>
      </c>
      <c r="B39" s="6">
        <f t="shared" si="4"/>
        <v>4.098171730880841</v>
      </c>
      <c r="C39" s="6">
        <f t="shared" si="4"/>
        <v>3.2448183607328067</v>
      </c>
      <c r="D39" s="6">
        <f t="shared" si="4"/>
        <v>2.8517413363298969</v>
      </c>
      <c r="E39" s="6">
        <f t="shared" si="4"/>
        <v>2.6189880137120753</v>
      </c>
      <c r="F39" s="6">
        <f t="shared" si="4"/>
        <v>2.4625482276670532</v>
      </c>
      <c r="G39" s="6">
        <f t="shared" si="4"/>
        <v>2.3490274690635236</v>
      </c>
      <c r="H39" s="6">
        <f t="shared" si="4"/>
        <v>2.262304028843928</v>
      </c>
      <c r="I39" s="6">
        <f t="shared" si="4"/>
        <v>2.1935593235817543</v>
      </c>
      <c r="J39" s="6">
        <f t="shared" si="4"/>
        <v>2.137528090623674</v>
      </c>
      <c r="K39" s="6">
        <f t="shared" si="4"/>
        <v>2.09085552682776</v>
      </c>
      <c r="L39" s="6">
        <f t="shared" si="4"/>
        <v>2.0512939863450002</v>
      </c>
      <c r="M39" s="6">
        <f t="shared" si="4"/>
        <v>2.0172761081388972</v>
      </c>
      <c r="N39" s="6">
        <f t="shared" si="4"/>
        <v>1.9876726367839428</v>
      </c>
      <c r="O39" s="6">
        <f t="shared" si="4"/>
        <v>1.9616475616226967</v>
      </c>
      <c r="P39" s="6">
        <f t="shared" si="4"/>
        <v>1.9385675963182916</v>
      </c>
      <c r="Q39" s="6">
        <f t="shared" si="4"/>
        <v>1.9179434973965528</v>
      </c>
      <c r="R39" s="6">
        <f t="shared" si="3"/>
        <v>1.8993908117630318</v>
      </c>
      <c r="S39" s="6">
        <f t="shared" si="3"/>
        <v>1.8826029001958726</v>
      </c>
      <c r="T39" s="6">
        <f t="shared" si="2"/>
        <v>1.8673319547021467</v>
      </c>
      <c r="U39" s="6">
        <f t="shared" si="2"/>
        <v>1.853375360476107</v>
      </c>
    </row>
    <row r="40" spans="1:21" ht="15">
      <c r="A40" s="21">
        <v>39</v>
      </c>
      <c r="B40" s="6">
        <f t="shared" si="4"/>
        <v>4.0912785579991562</v>
      </c>
      <c r="C40" s="6">
        <f t="shared" si="4"/>
        <v>3.2380961351592941</v>
      </c>
      <c r="D40" s="6">
        <f t="shared" si="4"/>
        <v>2.8450678052793479</v>
      </c>
      <c r="E40" s="6">
        <f t="shared" si="4"/>
        <v>2.612305611728392</v>
      </c>
      <c r="F40" s="6">
        <f t="shared" si="4"/>
        <v>2.4558305779714611</v>
      </c>
      <c r="G40" s="6">
        <f t="shared" si="4"/>
        <v>2.3422620551582836</v>
      </c>
      <c r="H40" s="6">
        <f t="shared" si="4"/>
        <v>2.2554850610675601</v>
      </c>
      <c r="I40" s="6">
        <f t="shared" si="4"/>
        <v>2.1866845136833089</v>
      </c>
      <c r="J40" s="6">
        <f t="shared" si="4"/>
        <v>2.1305970593285148</v>
      </c>
      <c r="K40" s="6">
        <f t="shared" si="4"/>
        <v>2.0838689618562305</v>
      </c>
      <c r="L40" s="6">
        <f t="shared" si="4"/>
        <v>2.0442531734575717</v>
      </c>
      <c r="M40" s="6">
        <f t="shared" si="4"/>
        <v>2.0101826596053747</v>
      </c>
      <c r="N40" s="6">
        <f t="shared" si="4"/>
        <v>1.980528329715014</v>
      </c>
      <c r="O40" s="6">
        <f t="shared" si="4"/>
        <v>1.954454239949734</v>
      </c>
      <c r="P40" s="6">
        <f t="shared" si="4"/>
        <v>1.9313271108583043</v>
      </c>
      <c r="Q40" s="6">
        <f t="shared" si="4"/>
        <v>1.9106576692991157</v>
      </c>
      <c r="R40" s="6">
        <f t="shared" si="3"/>
        <v>1.8920614106014848</v>
      </c>
      <c r="S40" s="6">
        <f t="shared" si="3"/>
        <v>1.8752316313658552</v>
      </c>
      <c r="T40" s="6">
        <f t="shared" si="2"/>
        <v>1.8599204527919229</v>
      </c>
      <c r="U40" s="6">
        <f t="shared" si="2"/>
        <v>1.8459251864838322</v>
      </c>
    </row>
    <row r="41" spans="1:21" ht="15">
      <c r="A41" s="21">
        <v>40</v>
      </c>
      <c r="B41" s="6">
        <f t="shared" si="4"/>
        <v>4.0847457333016495</v>
      </c>
      <c r="C41" s="6">
        <f t="shared" si="4"/>
        <v>3.2317269928308443</v>
      </c>
      <c r="D41" s="6">
        <f t="shared" si="4"/>
        <v>2.8387453980206416</v>
      </c>
      <c r="E41" s="6">
        <f t="shared" si="4"/>
        <v>2.6059749491238664</v>
      </c>
      <c r="F41" s="6">
        <f t="shared" si="4"/>
        <v>2.4494664263887103</v>
      </c>
      <c r="G41" s="6">
        <f t="shared" si="4"/>
        <v>2.335852404791662</v>
      </c>
      <c r="H41" s="6">
        <f t="shared" si="4"/>
        <v>2.249024325147384</v>
      </c>
      <c r="I41" s="6">
        <f t="shared" si="4"/>
        <v>2.1801704532006414</v>
      </c>
      <c r="J41" s="6">
        <f t="shared" si="4"/>
        <v>2.1240292640166967</v>
      </c>
      <c r="K41" s="6">
        <f t="shared" si="4"/>
        <v>2.0772480464172087</v>
      </c>
      <c r="L41" s="6">
        <f t="shared" si="4"/>
        <v>2.0375803294219401</v>
      </c>
      <c r="M41" s="6">
        <f t="shared" si="4"/>
        <v>2.0034593955018316</v>
      </c>
      <c r="N41" s="6">
        <f t="shared" si="4"/>
        <v>1.9737563160978606</v>
      </c>
      <c r="O41" s="6">
        <f t="shared" si="4"/>
        <v>1.9476352152251659</v>
      </c>
      <c r="P41" s="6">
        <f t="shared" si="4"/>
        <v>1.9244628235276697</v>
      </c>
      <c r="Q41" s="6">
        <f t="shared" si="4"/>
        <v>1.9037498425877479</v>
      </c>
      <c r="R41" s="6">
        <f t="shared" si="3"/>
        <v>1.8851117211290263</v>
      </c>
      <c r="S41" s="6">
        <f t="shared" si="3"/>
        <v>1.8682416967575304</v>
      </c>
      <c r="T41" s="6">
        <f t="shared" si="2"/>
        <v>1.8528918250399797</v>
      </c>
      <c r="U41" s="6">
        <f t="shared" si="2"/>
        <v>1.8388593490242173</v>
      </c>
    </row>
    <row r="42" spans="1:21" ht="15">
      <c r="A42" s="21">
        <v>50</v>
      </c>
      <c r="B42" s="6">
        <f t="shared" si="4"/>
        <v>4.0343097068029978</v>
      </c>
      <c r="C42" s="6">
        <f t="shared" si="4"/>
        <v>3.1826098520427748</v>
      </c>
      <c r="D42" s="6">
        <f t="shared" si="4"/>
        <v>2.7900084064021988</v>
      </c>
      <c r="E42" s="6">
        <f t="shared" si="4"/>
        <v>2.5571791499763585</v>
      </c>
      <c r="F42" s="6">
        <f t="shared" si="4"/>
        <v>2.4004091270992869</v>
      </c>
      <c r="G42" s="6">
        <f t="shared" si="4"/>
        <v>2.28643590417802</v>
      </c>
      <c r="H42" s="6">
        <f t="shared" si="4"/>
        <v>2.1992020871211531</v>
      </c>
      <c r="I42" s="6">
        <f t="shared" si="4"/>
        <v>2.1299227591797312</v>
      </c>
      <c r="J42" s="6">
        <f t="shared" si="4"/>
        <v>2.0733511634746211</v>
      </c>
      <c r="K42" s="6">
        <f t="shared" si="4"/>
        <v>2.0261429611711046</v>
      </c>
      <c r="L42" s="6">
        <f t="shared" si="4"/>
        <v>1.9860564724828134</v>
      </c>
      <c r="M42" s="6">
        <f t="shared" si="4"/>
        <v>1.9515276831417865</v>
      </c>
      <c r="N42" s="6">
        <f t="shared" si="4"/>
        <v>1.9214291135794976</v>
      </c>
      <c r="O42" s="6">
        <f t="shared" si="4"/>
        <v>1.8949255675154038</v>
      </c>
      <c r="P42" s="6">
        <f t="shared" si="4"/>
        <v>1.8713839777021888</v>
      </c>
      <c r="Q42" s="6">
        <f t="shared" si="4"/>
        <v>1.8503149504425325</v>
      </c>
      <c r="R42" s="6">
        <f t="shared" si="3"/>
        <v>1.8313336555253048</v>
      </c>
      <c r="S42" s="6">
        <f t="shared" si="3"/>
        <v>1.8141329409358806</v>
      </c>
      <c r="T42" s="6">
        <f t="shared" si="2"/>
        <v>1.798464409305629</v>
      </c>
      <c r="U42" s="6">
        <f t="shared" si="2"/>
        <v>1.7841248184049192</v>
      </c>
    </row>
    <row r="43" spans="1:21" ht="15">
      <c r="A43" s="21">
        <v>60</v>
      </c>
      <c r="B43" s="6">
        <f t="shared" si="4"/>
        <v>4.001191376754992</v>
      </c>
      <c r="C43" s="6">
        <f t="shared" si="4"/>
        <v>3.1504113105827263</v>
      </c>
      <c r="D43" s="6">
        <f t="shared" si="4"/>
        <v>2.7580782958425822</v>
      </c>
      <c r="E43" s="6">
        <f t="shared" si="4"/>
        <v>2.5252151019828779</v>
      </c>
      <c r="F43" s="6">
        <f t="shared" si="4"/>
        <v>2.3682702357010696</v>
      </c>
      <c r="G43" s="6">
        <f t="shared" si="4"/>
        <v>2.2540530098570333</v>
      </c>
      <c r="H43" s="6">
        <f t="shared" si="4"/>
        <v>2.1665411560494183</v>
      </c>
      <c r="I43" s="6">
        <f t="shared" si="4"/>
        <v>2.0969683125159482</v>
      </c>
      <c r="J43" s="6">
        <f t="shared" si="4"/>
        <v>2.0400980554764687</v>
      </c>
      <c r="K43" s="6">
        <f t="shared" si="4"/>
        <v>1.9925919966294188</v>
      </c>
      <c r="L43" s="6">
        <f t="shared" si="4"/>
        <v>1.9522119385026293</v>
      </c>
      <c r="M43" s="6">
        <f t="shared" si="4"/>
        <v>1.9173958991763123</v>
      </c>
      <c r="N43" s="6">
        <f t="shared" si="4"/>
        <v>1.8870175519498891</v>
      </c>
      <c r="O43" s="6">
        <f t="shared" si="4"/>
        <v>1.8602423072918686</v>
      </c>
      <c r="P43" s="6">
        <f t="shared" si="4"/>
        <v>1.8364373601871415</v>
      </c>
      <c r="Q43" s="6">
        <f t="shared" si="4"/>
        <v>1.8151133600403986</v>
      </c>
      <c r="R43" s="6">
        <f t="shared" si="3"/>
        <v>1.7958853803929333</v>
      </c>
      <c r="S43" s="6">
        <f t="shared" si="3"/>
        <v>1.778446085327736</v>
      </c>
      <c r="T43" s="6">
        <f t="shared" si="2"/>
        <v>1.7625468398889204</v>
      </c>
      <c r="U43" s="6">
        <f t="shared" si="2"/>
        <v>1.7479841331228561</v>
      </c>
    </row>
    <row r="44" spans="1:21" ht="15">
      <c r="A44" s="21">
        <v>70</v>
      </c>
      <c r="B44" s="6">
        <f t="shared" si="4"/>
        <v>3.9777793928101941</v>
      </c>
      <c r="C44" s="6">
        <f t="shared" si="4"/>
        <v>3.127675600959138</v>
      </c>
      <c r="D44" s="6">
        <f t="shared" si="4"/>
        <v>2.7355414509129554</v>
      </c>
      <c r="E44" s="6">
        <f t="shared" si="4"/>
        <v>2.5026564633999384</v>
      </c>
      <c r="F44" s="6">
        <f t="shared" si="4"/>
        <v>2.3455863266192245</v>
      </c>
      <c r="G44" s="6">
        <f t="shared" si="4"/>
        <v>2.2311924197841071</v>
      </c>
      <c r="H44" s="6">
        <f t="shared" si="4"/>
        <v>2.1434780407053395</v>
      </c>
      <c r="I44" s="6">
        <f t="shared" si="4"/>
        <v>2.0736904009089931</v>
      </c>
      <c r="J44" s="6">
        <f t="shared" si="4"/>
        <v>2.0166006900210407</v>
      </c>
      <c r="K44" s="6">
        <f t="shared" si="4"/>
        <v>1.9688749479889618</v>
      </c>
      <c r="L44" s="6">
        <f t="shared" si="4"/>
        <v>1.9282776052545487</v>
      </c>
      <c r="M44" s="6">
        <f t="shared" si="4"/>
        <v>1.8932482452236354</v>
      </c>
      <c r="N44" s="6">
        <f t="shared" si="4"/>
        <v>1.8626614581438155</v>
      </c>
      <c r="O44" s="6">
        <f t="shared" si="4"/>
        <v>1.835683165753335</v>
      </c>
      <c r="P44" s="6">
        <f t="shared" si="4"/>
        <v>1.8116808158927353</v>
      </c>
      <c r="Q44" s="6">
        <f t="shared" si="4"/>
        <v>1.7901651443718436</v>
      </c>
      <c r="R44" s="6">
        <f t="shared" si="3"/>
        <v>1.7707512034884869</v>
      </c>
      <c r="S44" s="6">
        <f t="shared" si="3"/>
        <v>1.7531315667614846</v>
      </c>
      <c r="T44" s="6">
        <f t="shared" si="2"/>
        <v>1.7370574647182728</v>
      </c>
      <c r="U44" s="6">
        <f t="shared" si="2"/>
        <v>1.7223252249237864</v>
      </c>
    </row>
    <row r="45" spans="1:21" ht="15">
      <c r="A45" s="21">
        <v>80</v>
      </c>
      <c r="B45" s="6">
        <f t="shared" si="4"/>
        <v>3.9603524206149485</v>
      </c>
      <c r="C45" s="6">
        <f t="shared" si="4"/>
        <v>3.1107661660804542</v>
      </c>
      <c r="D45" s="6">
        <f t="shared" si="4"/>
        <v>2.7187849816349363</v>
      </c>
      <c r="E45" s="6">
        <f t="shared" si="4"/>
        <v>2.4858849377488674</v>
      </c>
      <c r="F45" s="6">
        <f t="shared" si="4"/>
        <v>2.3287205886078652</v>
      </c>
      <c r="G45" s="6">
        <f t="shared" si="4"/>
        <v>2.2141927954879144</v>
      </c>
      <c r="H45" s="6">
        <f t="shared" si="4"/>
        <v>2.12632428273578</v>
      </c>
      <c r="I45" s="6">
        <f t="shared" si="4"/>
        <v>2.0563726115589818</v>
      </c>
      <c r="J45" s="6">
        <f t="shared" si="4"/>
        <v>1.9991148058168384</v>
      </c>
      <c r="K45" s="6">
        <f t="shared" si="4"/>
        <v>1.9512203222343056</v>
      </c>
      <c r="L45" s="6">
        <f t="shared" si="4"/>
        <v>1.9104556382897724</v>
      </c>
      <c r="M45" s="6">
        <f t="shared" si="4"/>
        <v>1.8752615734199058</v>
      </c>
      <c r="N45" s="6">
        <f t="shared" si="4"/>
        <v>1.8445134570462183</v>
      </c>
      <c r="O45" s="6">
        <f t="shared" si="4"/>
        <v>1.8173776376254731</v>
      </c>
      <c r="P45" s="6">
        <f t="shared" si="4"/>
        <v>1.7932217894004869</v>
      </c>
      <c r="Q45" s="6">
        <f t="shared" si="4"/>
        <v>1.7715567444841842</v>
      </c>
      <c r="R45" s="6">
        <f t="shared" si="3"/>
        <v>1.7519975664209426</v>
      </c>
      <c r="S45" s="6">
        <f t="shared" si="3"/>
        <v>1.7342367843935014</v>
      </c>
      <c r="T45" s="6">
        <f t="shared" si="2"/>
        <v>1.7180255486103968</v>
      </c>
      <c r="U45" s="6">
        <f t="shared" si="2"/>
        <v>1.7031600835348653</v>
      </c>
    </row>
    <row r="46" spans="1:21" ht="15">
      <c r="A46" s="21">
        <v>90</v>
      </c>
      <c r="B46" s="6">
        <f t="shared" si="4"/>
        <v>3.9468757306805231</v>
      </c>
      <c r="C46" s="6">
        <f t="shared" si="4"/>
        <v>3.0976980352519248</v>
      </c>
      <c r="D46" s="6">
        <f t="shared" si="4"/>
        <v>2.7058380510161339</v>
      </c>
      <c r="E46" s="6">
        <f t="shared" si="4"/>
        <v>2.4729270390334448</v>
      </c>
      <c r="F46" s="6">
        <f t="shared" si="4"/>
        <v>2.3156892378361018</v>
      </c>
      <c r="G46" s="6">
        <f t="shared" si="4"/>
        <v>2.2010564661657757</v>
      </c>
      <c r="H46" s="6">
        <f t="shared" si="4"/>
        <v>2.1130667031333297</v>
      </c>
      <c r="I46" s="6">
        <f t="shared" si="4"/>
        <v>2.0429856577822085</v>
      </c>
      <c r="J46" s="6">
        <f t="shared" si="4"/>
        <v>1.9855949637305008</v>
      </c>
      <c r="K46" s="6">
        <f t="shared" si="4"/>
        <v>1.9375667908827279</v>
      </c>
      <c r="L46" s="6">
        <f t="shared" si="4"/>
        <v>1.8966692534133975</v>
      </c>
      <c r="M46" s="6">
        <f t="shared" si="4"/>
        <v>1.8613441686403196</v>
      </c>
      <c r="N46" s="6">
        <f t="shared" si="4"/>
        <v>1.8304674713777722</v>
      </c>
      <c r="O46" s="6">
        <f t="shared" si="4"/>
        <v>1.8032058677624534</v>
      </c>
      <c r="P46" s="6">
        <f t="shared" si="4"/>
        <v>1.7789272301842036</v>
      </c>
      <c r="Q46" s="6">
        <f t="shared" si="4"/>
        <v>1.7571424846896881</v>
      </c>
      <c r="R46" s="6">
        <f t="shared" si="3"/>
        <v>1.7374667201109022</v>
      </c>
      <c r="S46" s="6">
        <f t="shared" si="3"/>
        <v>1.7195924456092624</v>
      </c>
      <c r="T46" s="6">
        <f t="shared" si="2"/>
        <v>1.7032707616328646</v>
      </c>
      <c r="U46" s="6">
        <f t="shared" si="2"/>
        <v>1.6882978236728543</v>
      </c>
    </row>
    <row r="47" spans="1:21" ht="15">
      <c r="A47" s="21">
        <v>100</v>
      </c>
      <c r="B47" s="6">
        <f t="shared" si="4"/>
        <v>3.936142986312646</v>
      </c>
      <c r="C47" s="6">
        <f t="shared" si="4"/>
        <v>3.0872958927489251</v>
      </c>
      <c r="D47" s="6">
        <f t="shared" si="4"/>
        <v>2.6955342548881398</v>
      </c>
      <c r="E47" s="6">
        <f t="shared" si="4"/>
        <v>2.4626149259116423</v>
      </c>
      <c r="F47" s="6">
        <f t="shared" si="4"/>
        <v>2.3053182416752289</v>
      </c>
      <c r="G47" s="6">
        <f t="shared" si="4"/>
        <v>2.1906009404290376</v>
      </c>
      <c r="H47" s="6">
        <f t="shared" si="4"/>
        <v>2.1025132945527765</v>
      </c>
      <c r="I47" s="6">
        <f t="shared" si="4"/>
        <v>2.0323275918484347</v>
      </c>
      <c r="J47" s="6">
        <f t="shared" si="4"/>
        <v>1.9748291982587596</v>
      </c>
      <c r="K47" s="6">
        <f t="shared" si="4"/>
        <v>1.9266924887545498</v>
      </c>
      <c r="L47" s="6">
        <f t="shared" si="4"/>
        <v>1.8856869145868529</v>
      </c>
      <c r="M47" s="6">
        <f t="shared" si="4"/>
        <v>1.8502551141899268</v>
      </c>
      <c r="N47" s="6">
        <f t="shared" si="4"/>
        <v>1.8192735258103707</v>
      </c>
      <c r="O47" s="6">
        <f t="shared" si="4"/>
        <v>1.7919091579781889</v>
      </c>
      <c r="P47" s="6">
        <f t="shared" si="4"/>
        <v>1.7675300555665774</v>
      </c>
      <c r="Q47" s="6">
        <f t="shared" si="4"/>
        <v>1.7456472318811374</v>
      </c>
      <c r="R47" s="6">
        <f t="shared" si="3"/>
        <v>1.7258758065668012</v>
      </c>
      <c r="S47" s="6">
        <f t="shared" si="3"/>
        <v>1.7079082820726443</v>
      </c>
      <c r="T47" s="6">
        <f t="shared" si="2"/>
        <v>1.6914957272627957</v>
      </c>
      <c r="U47" s="6">
        <f t="shared" si="2"/>
        <v>1.6764342497531695</v>
      </c>
    </row>
    <row r="48" spans="1:21" ht="15">
      <c r="A48" s="21">
        <v>110</v>
      </c>
      <c r="B48" s="6">
        <f t="shared" si="4"/>
        <v>3.9273936334651984</v>
      </c>
      <c r="C48" s="6">
        <f t="shared" si="4"/>
        <v>3.0788194915716502</v>
      </c>
      <c r="D48" s="6">
        <f t="shared" si="4"/>
        <v>2.6871392266971905</v>
      </c>
      <c r="E48" s="6">
        <f t="shared" si="4"/>
        <v>2.4542133900491461</v>
      </c>
      <c r="F48" s="6">
        <f t="shared" si="4"/>
        <v>2.296868442932932</v>
      </c>
      <c r="G48" s="6">
        <f t="shared" si="4"/>
        <v>2.1820816119534863</v>
      </c>
      <c r="H48" s="6">
        <f t="shared" si="4"/>
        <v>2.0939132856545539</v>
      </c>
      <c r="I48" s="6">
        <f t="shared" si="4"/>
        <v>2.0236411737256836</v>
      </c>
      <c r="J48" s="6">
        <f t="shared" si="4"/>
        <v>1.9660537247703134</v>
      </c>
      <c r="K48" s="6">
        <f t="shared" si="4"/>
        <v>1.9178271403928664</v>
      </c>
      <c r="L48" s="6">
        <f t="shared" si="4"/>
        <v>1.8767319839177952</v>
      </c>
      <c r="M48" s="6">
        <f t="shared" si="4"/>
        <v>1.8412115805407354</v>
      </c>
      <c r="N48" s="6">
        <f t="shared" si="4"/>
        <v>1.8101427929668397</v>
      </c>
      <c r="O48" s="6">
        <f t="shared" si="4"/>
        <v>1.7826928878499639</v>
      </c>
      <c r="P48" s="6">
        <f t="shared" si="4"/>
        <v>1.7582300604253784</v>
      </c>
      <c r="Q48" s="6">
        <f t="shared" si="4"/>
        <v>1.7362654034361213</v>
      </c>
      <c r="R48" s="6">
        <f t="shared" si="3"/>
        <v>1.7164140687943836</v>
      </c>
      <c r="S48" s="6">
        <f t="shared" si="3"/>
        <v>1.6983685596879563</v>
      </c>
      <c r="T48" s="6">
        <f t="shared" si="2"/>
        <v>1.6818799246709493</v>
      </c>
      <c r="U48" s="6">
        <f t="shared" si="2"/>
        <v>1.6667442371223649</v>
      </c>
    </row>
    <row r="49" spans="1:21" ht="15">
      <c r="A49" s="21">
        <v>120</v>
      </c>
      <c r="B49" s="6">
        <f t="shared" si="4"/>
        <v>3.9201244089699174</v>
      </c>
      <c r="C49" s="6">
        <f t="shared" si="4"/>
        <v>3.0717794046586815</v>
      </c>
      <c r="D49" s="6">
        <f t="shared" si="4"/>
        <v>2.6801675698502367</v>
      </c>
      <c r="E49" s="6">
        <f t="shared" si="4"/>
        <v>2.4472365114692973</v>
      </c>
      <c r="F49" s="6">
        <f t="shared" si="4"/>
        <v>2.2898512831435824</v>
      </c>
      <c r="G49" s="6">
        <f t="shared" si="4"/>
        <v>2.1750062525809954</v>
      </c>
      <c r="H49" s="6">
        <f t="shared" si="4"/>
        <v>2.0867702777215924</v>
      </c>
      <c r="I49" s="6">
        <f t="shared" si="4"/>
        <v>2.0164256130641847</v>
      </c>
      <c r="J49" s="6">
        <f t="shared" si="4"/>
        <v>1.9587632956963756</v>
      </c>
      <c r="K49" s="6">
        <f t="shared" si="4"/>
        <v>1.9104610646691997</v>
      </c>
      <c r="L49" s="6">
        <f t="shared" si="4"/>
        <v>1.8692904223335305</v>
      </c>
      <c r="M49" s="6">
        <f t="shared" si="4"/>
        <v>1.8336952763569871</v>
      </c>
      <c r="N49" s="6">
        <f t="shared" si="4"/>
        <v>1.8025528517310803</v>
      </c>
      <c r="O49" s="6">
        <f t="shared" si="4"/>
        <v>1.7750306375412666</v>
      </c>
      <c r="P49" s="6">
        <f t="shared" si="4"/>
        <v>1.7504969606635032</v>
      </c>
      <c r="Q49" s="6">
        <f t="shared" ref="Q49:U52" si="5">_xlfn.F.INV(1-$A$1,Q$3,$A49)</f>
        <v>1.7284629855737033</v>
      </c>
      <c r="R49" s="6">
        <f t="shared" si="5"/>
        <v>1.708543895944409</v>
      </c>
      <c r="S49" s="6">
        <f t="shared" si="5"/>
        <v>1.6904321998938845</v>
      </c>
      <c r="T49" s="6">
        <f t="shared" si="5"/>
        <v>1.6738789328949841</v>
      </c>
      <c r="U49" s="6">
        <f t="shared" si="5"/>
        <v>1.6586801432365885</v>
      </c>
    </row>
    <row r="50" spans="1:21" ht="15">
      <c r="A50" s="21">
        <v>250</v>
      </c>
      <c r="B50" s="6">
        <f t="shared" ref="B50:Q52" si="6">_xlfn.F.INV(1-$A$1,B$3,$A50)</f>
        <v>3.8789239216885032</v>
      </c>
      <c r="C50" s="6">
        <f t="shared" si="6"/>
        <v>3.0319184200723885</v>
      </c>
      <c r="D50" s="6">
        <f t="shared" si="6"/>
        <v>2.6407086444210583</v>
      </c>
      <c r="E50" s="6">
        <f t="shared" si="6"/>
        <v>2.4077511253382253</v>
      </c>
      <c r="F50" s="6">
        <f t="shared" si="6"/>
        <v>2.250134285355927</v>
      </c>
      <c r="G50" s="6">
        <f t="shared" si="6"/>
        <v>2.1349516778414275</v>
      </c>
      <c r="H50" s="6">
        <f t="shared" si="6"/>
        <v>2.0463212663049219</v>
      </c>
      <c r="I50" s="6">
        <f t="shared" si="6"/>
        <v>1.9755517483281038</v>
      </c>
      <c r="J50" s="6">
        <f t="shared" si="6"/>
        <v>1.9174492969566308</v>
      </c>
      <c r="K50" s="6">
        <f t="shared" si="6"/>
        <v>1.8687007025554965</v>
      </c>
      <c r="L50" s="6">
        <f t="shared" si="6"/>
        <v>1.8270830465860071</v>
      </c>
      <c r="M50" s="6">
        <f t="shared" si="6"/>
        <v>1.7910437409442808</v>
      </c>
      <c r="N50" s="6">
        <f t="shared" si="6"/>
        <v>1.7594622288281629</v>
      </c>
      <c r="O50" s="6">
        <f t="shared" si="6"/>
        <v>1.7315073969645862</v>
      </c>
      <c r="P50" s="6">
        <f t="shared" si="6"/>
        <v>1.7065484341633899</v>
      </c>
      <c r="Q50" s="6">
        <f t="shared" si="6"/>
        <v>1.684097010858616</v>
      </c>
      <c r="R50" s="6">
        <f t="shared" si="5"/>
        <v>1.6637685770525354</v>
      </c>
      <c r="S50" s="6">
        <f t="shared" si="5"/>
        <v>1.6452557445254823</v>
      </c>
      <c r="T50" s="6">
        <f t="shared" si="5"/>
        <v>1.6283095415862361</v>
      </c>
      <c r="U50" s="6">
        <f t="shared" si="5"/>
        <v>1.6127259339893079</v>
      </c>
    </row>
    <row r="51" spans="1:21" ht="15">
      <c r="A51" s="21">
        <v>500</v>
      </c>
      <c r="B51" s="6">
        <f t="shared" si="6"/>
        <v>3.8601240397378098</v>
      </c>
      <c r="C51" s="6">
        <f t="shared" si="6"/>
        <v>3.0137530057135029</v>
      </c>
      <c r="D51" s="6">
        <f t="shared" si="6"/>
        <v>2.6227347843236903</v>
      </c>
      <c r="E51" s="6">
        <f t="shared" si="6"/>
        <v>2.3897669358250484</v>
      </c>
      <c r="F51" s="6">
        <f t="shared" si="6"/>
        <v>2.2320424280527966</v>
      </c>
      <c r="G51" s="6">
        <f t="shared" si="6"/>
        <v>2.1167012180214204</v>
      </c>
      <c r="H51" s="6">
        <f t="shared" si="6"/>
        <v>2.0278842945127402</v>
      </c>
      <c r="I51" s="6">
        <f t="shared" si="6"/>
        <v>1.9569128031677117</v>
      </c>
      <c r="J51" s="6">
        <f t="shared" si="6"/>
        <v>1.8986000824503027</v>
      </c>
      <c r="K51" s="6">
        <f t="shared" si="6"/>
        <v>1.8496372402604027</v>
      </c>
      <c r="L51" s="6">
        <f t="shared" si="6"/>
        <v>1.8078040463411549</v>
      </c>
      <c r="M51" s="6">
        <f t="shared" si="6"/>
        <v>1.771549624116153</v>
      </c>
      <c r="N51" s="6">
        <f t="shared" si="6"/>
        <v>1.7397545204639782</v>
      </c>
      <c r="O51" s="6">
        <f t="shared" si="6"/>
        <v>1.7115883360171824</v>
      </c>
      <c r="P51" s="6">
        <f t="shared" si="6"/>
        <v>1.6864207174734518</v>
      </c>
      <c r="Q51" s="6">
        <f t="shared" si="6"/>
        <v>1.6637636217560257</v>
      </c>
      <c r="R51" s="6">
        <f t="shared" si="5"/>
        <v>1.6432326689060366</v>
      </c>
      <c r="S51" s="6">
        <f t="shared" si="5"/>
        <v>1.6245205607721329</v>
      </c>
      <c r="T51" s="6">
        <f t="shared" si="5"/>
        <v>1.6073783604389273</v>
      </c>
      <c r="U51" s="6">
        <f t="shared" si="5"/>
        <v>1.5916020301067335</v>
      </c>
    </row>
    <row r="52" spans="1:21" ht="15">
      <c r="A52" s="21">
        <v>1000</v>
      </c>
      <c r="B52" s="6">
        <f t="shared" si="6"/>
        <v>3.8507746681385955</v>
      </c>
      <c r="C52" s="6">
        <f t="shared" si="6"/>
        <v>3.0047246355778658</v>
      </c>
      <c r="D52" s="6">
        <f t="shared" si="6"/>
        <v>2.613803580693618</v>
      </c>
      <c r="E52" s="6">
        <f t="shared" si="6"/>
        <v>2.3808309958597729</v>
      </c>
      <c r="F52" s="6">
        <f t="shared" si="6"/>
        <v>2.2230524524675825</v>
      </c>
      <c r="G52" s="6">
        <f t="shared" si="6"/>
        <v>2.1076312504773362</v>
      </c>
      <c r="H52" s="6">
        <f t="shared" si="6"/>
        <v>2.0187199721431717</v>
      </c>
      <c r="I52" s="6">
        <f t="shared" si="6"/>
        <v>1.9476460413421519</v>
      </c>
      <c r="J52" s="6">
        <f t="shared" si="6"/>
        <v>1.8892264190513233</v>
      </c>
      <c r="K52" s="6">
        <f t="shared" si="6"/>
        <v>1.8401544028743606</v>
      </c>
      <c r="L52" s="6">
        <f t="shared" si="6"/>
        <v>1.7982111316797484</v>
      </c>
      <c r="M52" s="6">
        <f t="shared" si="6"/>
        <v>1.76184660539685</v>
      </c>
      <c r="N52" s="6">
        <f t="shared" si="6"/>
        <v>1.7299419403277676</v>
      </c>
      <c r="O52" s="6">
        <f t="shared" si="6"/>
        <v>1.7016671092096738</v>
      </c>
      <c r="P52" s="6">
        <f t="shared" si="6"/>
        <v>1.6763920009155135</v>
      </c>
      <c r="Q52" s="6">
        <f t="shared" si="6"/>
        <v>1.6536287272952832</v>
      </c>
      <c r="R52" s="6">
        <f t="shared" si="5"/>
        <v>1.6329930038202574</v>
      </c>
      <c r="S52" s="6">
        <f t="shared" si="5"/>
        <v>1.6141775867250285</v>
      </c>
      <c r="T52" s="6">
        <f t="shared" si="5"/>
        <v>1.5969335649408887</v>
      </c>
      <c r="U52" s="6">
        <f t="shared" si="5"/>
        <v>1.5810569065884235</v>
      </c>
    </row>
  </sheetData>
  <mergeCells count="1">
    <mergeCell ref="A2:A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Y52"/>
  <sheetViews>
    <sheetView zoomScale="55" zoomScaleNormal="5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I16" sqref="I16"/>
    </sheetView>
  </sheetViews>
  <sheetFormatPr defaultRowHeight="14.25"/>
  <cols>
    <col min="1" max="1" width="31.625" bestFit="1" customWidth="1"/>
    <col min="2" max="21" width="9" style="5"/>
    <col min="24" max="24" width="16.25" bestFit="1" customWidth="1"/>
  </cols>
  <sheetData>
    <row r="1" spans="1:25">
      <c r="A1" s="17">
        <v>0.1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</row>
    <row r="2" spans="1:25" ht="15.75" thickBot="1">
      <c r="A2" s="22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</row>
    <row r="3" spans="1:25" ht="15.75" thickBot="1">
      <c r="A3" s="23"/>
      <c r="B3" s="20">
        <v>1</v>
      </c>
      <c r="C3" s="20">
        <v>2</v>
      </c>
      <c r="D3" s="20">
        <v>3</v>
      </c>
      <c r="E3" s="20">
        <v>4</v>
      </c>
      <c r="F3" s="20">
        <v>5</v>
      </c>
      <c r="G3" s="20">
        <v>6</v>
      </c>
      <c r="H3" s="20">
        <v>7</v>
      </c>
      <c r="I3" s="20">
        <v>8</v>
      </c>
      <c r="J3" s="20">
        <v>9</v>
      </c>
      <c r="K3" s="20">
        <v>10</v>
      </c>
      <c r="L3" s="20">
        <v>11</v>
      </c>
      <c r="M3" s="20">
        <v>12</v>
      </c>
      <c r="N3" s="20">
        <v>13</v>
      </c>
      <c r="O3" s="20">
        <v>14</v>
      </c>
      <c r="P3" s="20">
        <v>15</v>
      </c>
      <c r="Q3" s="20">
        <v>16</v>
      </c>
      <c r="R3" s="20">
        <v>17</v>
      </c>
      <c r="S3" s="20">
        <v>18</v>
      </c>
      <c r="T3" s="20">
        <v>19</v>
      </c>
      <c r="U3" s="20">
        <v>20</v>
      </c>
      <c r="W3" s="7" t="s">
        <v>2</v>
      </c>
      <c r="X3" s="3"/>
      <c r="Y3" s="8"/>
    </row>
    <row r="4" spans="1:25" ht="15">
      <c r="A4" s="21">
        <v>1</v>
      </c>
      <c r="B4" s="6">
        <f>_xlfn.F.INV(1-$A$1,B$3,$A4)</f>
        <v>39.863458189061419</v>
      </c>
      <c r="C4" s="6">
        <f t="shared" ref="C4:U17" si="0">_xlfn.F.INV(1-$A$1,C$3,$A4)</f>
        <v>49.500000000000021</v>
      </c>
      <c r="D4" s="6">
        <f t="shared" si="0"/>
        <v>53.593244658671296</v>
      </c>
      <c r="E4" s="6">
        <f t="shared" si="0"/>
        <v>55.832961122513048</v>
      </c>
      <c r="F4" s="6">
        <f t="shared" si="0"/>
        <v>57.240077132351466</v>
      </c>
      <c r="G4" s="6">
        <f t="shared" si="0"/>
        <v>58.204416430555852</v>
      </c>
      <c r="H4" s="6">
        <f t="shared" si="0"/>
        <v>58.90595324214128</v>
      </c>
      <c r="I4" s="6">
        <f t="shared" si="0"/>
        <v>59.438980566477269</v>
      </c>
      <c r="J4" s="6">
        <f t="shared" si="0"/>
        <v>59.857585145990527</v>
      </c>
      <c r="K4" s="6">
        <f t="shared" si="0"/>
        <v>60.194980344046272</v>
      </c>
      <c r="L4" s="6">
        <f t="shared" si="0"/>
        <v>60.472676381417024</v>
      </c>
      <c r="M4" s="6">
        <f t="shared" si="0"/>
        <v>60.705211874157825</v>
      </c>
      <c r="N4" s="6">
        <f t="shared" si="0"/>
        <v>60.902763780697953</v>
      </c>
      <c r="O4" s="6">
        <f t="shared" si="0"/>
        <v>61.072667522032475</v>
      </c>
      <c r="P4" s="6">
        <f t="shared" si="0"/>
        <v>61.220343258609688</v>
      </c>
      <c r="Q4" s="6">
        <f t="shared" si="0"/>
        <v>61.349882252789008</v>
      </c>
      <c r="R4" s="6">
        <f t="shared" si="0"/>
        <v>61.464430370152208</v>
      </c>
      <c r="S4" s="6">
        <f t="shared" si="0"/>
        <v>61.566446091940861</v>
      </c>
      <c r="T4" s="6">
        <f t="shared" si="0"/>
        <v>61.657878443859019</v>
      </c>
      <c r="U4" s="6">
        <f t="shared" si="0"/>
        <v>61.740292401738401</v>
      </c>
      <c r="W4" s="15" t="s">
        <v>0</v>
      </c>
      <c r="X4" s="10" t="s">
        <v>3</v>
      </c>
      <c r="Y4" s="9">
        <f>+A1</f>
        <v>0.1</v>
      </c>
    </row>
    <row r="5" spans="1:25" ht="15">
      <c r="A5" s="21">
        <v>2</v>
      </c>
      <c r="B5" s="6">
        <f t="shared" ref="B5:Q33" si="1">_xlfn.F.INV(1-$A$1,B$3,$A5)</f>
        <v>8.5263157894736903</v>
      </c>
      <c r="C5" s="6">
        <f t="shared" si="0"/>
        <v>9.0000000000000018</v>
      </c>
      <c r="D5" s="6">
        <f t="shared" si="0"/>
        <v>9.1617901681797331</v>
      </c>
      <c r="E5" s="6">
        <f t="shared" si="0"/>
        <v>9.2434164902525691</v>
      </c>
      <c r="F5" s="6">
        <f t="shared" si="0"/>
        <v>9.2926263463216774</v>
      </c>
      <c r="G5" s="6">
        <f t="shared" si="0"/>
        <v>9.3255304546392903</v>
      </c>
      <c r="H5" s="6">
        <f t="shared" si="0"/>
        <v>9.3490811655497232</v>
      </c>
      <c r="I5" s="6">
        <f t="shared" si="0"/>
        <v>9.3667703273702934</v>
      </c>
      <c r="J5" s="6">
        <f t="shared" si="0"/>
        <v>9.3805440483263851</v>
      </c>
      <c r="K5" s="6">
        <f t="shared" si="0"/>
        <v>9.3915727801497013</v>
      </c>
      <c r="L5" s="6">
        <f t="shared" si="0"/>
        <v>9.4006027377000425</v>
      </c>
      <c r="M5" s="6">
        <f t="shared" si="0"/>
        <v>9.4081321365257047</v>
      </c>
      <c r="N5" s="6">
        <f t="shared" si="0"/>
        <v>9.4145063148647807</v>
      </c>
      <c r="O5" s="6">
        <f t="shared" si="0"/>
        <v>9.4199721934752105</v>
      </c>
      <c r="P5" s="6">
        <f t="shared" si="0"/>
        <v>9.4247110035026704</v>
      </c>
      <c r="Q5" s="6">
        <f t="shared" si="0"/>
        <v>9.428858768804746</v>
      </c>
      <c r="R5" s="6">
        <f t="shared" si="0"/>
        <v>9.4325195743930603</v>
      </c>
      <c r="S5" s="6">
        <f t="shared" si="0"/>
        <v>9.4357744208190031</v>
      </c>
      <c r="T5" s="6">
        <f t="shared" si="0"/>
        <v>9.4386872876778014</v>
      </c>
      <c r="U5" s="6">
        <f t="shared" si="0"/>
        <v>9.4413093812971827</v>
      </c>
      <c r="W5" s="11"/>
      <c r="X5" s="12" t="s">
        <v>5</v>
      </c>
      <c r="Y5" s="1">
        <v>25</v>
      </c>
    </row>
    <row r="6" spans="1:25" ht="15.75" thickBot="1">
      <c r="A6" s="21">
        <v>3</v>
      </c>
      <c r="B6" s="6">
        <f t="shared" si="1"/>
        <v>5.5383194562622391</v>
      </c>
      <c r="C6" s="6">
        <f t="shared" si="0"/>
        <v>5.4623832504191698</v>
      </c>
      <c r="D6" s="6">
        <f t="shared" si="0"/>
        <v>5.3907732803297854</v>
      </c>
      <c r="E6" s="6">
        <f t="shared" si="0"/>
        <v>5.3426444784814704</v>
      </c>
      <c r="F6" s="6">
        <f t="shared" si="0"/>
        <v>5.3091570194968334</v>
      </c>
      <c r="G6" s="6">
        <f t="shared" si="0"/>
        <v>5.2847315600805533</v>
      </c>
      <c r="H6" s="6">
        <f t="shared" si="0"/>
        <v>5.2661946397665105</v>
      </c>
      <c r="I6" s="6">
        <f t="shared" si="0"/>
        <v>5.2516710815214669</v>
      </c>
      <c r="J6" s="6">
        <f t="shared" si="0"/>
        <v>5.2399958611357285</v>
      </c>
      <c r="K6" s="6">
        <f t="shared" si="0"/>
        <v>5.2304112705552273</v>
      </c>
      <c r="L6" s="6">
        <f t="shared" si="0"/>
        <v>5.2224047578756236</v>
      </c>
      <c r="M6" s="6">
        <f t="shared" si="0"/>
        <v>5.2156178285450174</v>
      </c>
      <c r="N6" s="6">
        <f t="shared" si="0"/>
        <v>5.2097924951833381</v>
      </c>
      <c r="O6" s="6">
        <f t="shared" si="0"/>
        <v>5.2047385014617822</v>
      </c>
      <c r="P6" s="6">
        <f t="shared" si="0"/>
        <v>5.2003125362608955</v>
      </c>
      <c r="Q6" s="6">
        <f t="shared" si="0"/>
        <v>5.1964046351343969</v>
      </c>
      <c r="R6" s="6">
        <f t="shared" si="0"/>
        <v>5.1929290370121572</v>
      </c>
      <c r="S6" s="6">
        <f t="shared" si="0"/>
        <v>5.189817885967555</v>
      </c>
      <c r="T6" s="6">
        <f t="shared" si="0"/>
        <v>5.1870167985009052</v>
      </c>
      <c r="U6" s="6">
        <f t="shared" si="0"/>
        <v>5.1844816832802127</v>
      </c>
      <c r="W6" s="13"/>
      <c r="X6" s="14" t="s">
        <v>4</v>
      </c>
      <c r="Y6" s="2">
        <v>25</v>
      </c>
    </row>
    <row r="7" spans="1:25" ht="15.75" thickBot="1">
      <c r="A7" s="21">
        <v>4</v>
      </c>
      <c r="B7" s="6">
        <f t="shared" si="1"/>
        <v>4.5447707203712646</v>
      </c>
      <c r="C7" s="6">
        <f t="shared" si="0"/>
        <v>4.324555320336759</v>
      </c>
      <c r="D7" s="6">
        <f t="shared" si="0"/>
        <v>4.1908604388722424</v>
      </c>
      <c r="E7" s="6">
        <f t="shared" si="0"/>
        <v>4.1072495422505231</v>
      </c>
      <c r="F7" s="6">
        <f t="shared" si="0"/>
        <v>4.0505790689874708</v>
      </c>
      <c r="G7" s="6">
        <f t="shared" si="0"/>
        <v>4.0097493126739456</v>
      </c>
      <c r="H7" s="6">
        <f t="shared" si="0"/>
        <v>3.9789662437953814</v>
      </c>
      <c r="I7" s="6">
        <f t="shared" si="0"/>
        <v>3.9549399445423497</v>
      </c>
      <c r="J7" s="6">
        <f t="shared" si="0"/>
        <v>3.9356708150352513</v>
      </c>
      <c r="K7" s="6">
        <f t="shared" si="0"/>
        <v>3.9198756037312128</v>
      </c>
      <c r="L7" s="6">
        <f t="shared" si="0"/>
        <v>3.9066937421488572</v>
      </c>
      <c r="M7" s="6">
        <f t="shared" si="0"/>
        <v>3.8955268544858859</v>
      </c>
      <c r="N7" s="6">
        <f t="shared" si="0"/>
        <v>3.8859461031225386</v>
      </c>
      <c r="O7" s="6">
        <f t="shared" si="0"/>
        <v>3.8776361788941518</v>
      </c>
      <c r="P7" s="6">
        <f t="shared" si="0"/>
        <v>3.8703600961492022</v>
      </c>
      <c r="Q7" s="6">
        <f t="shared" si="0"/>
        <v>3.8639363119337378</v>
      </c>
      <c r="R7" s="6">
        <f t="shared" si="0"/>
        <v>3.8582234178060699</v>
      </c>
      <c r="S7" s="6">
        <f t="shared" si="0"/>
        <v>3.8531096352815011</v>
      </c>
      <c r="T7" s="6">
        <f t="shared" si="0"/>
        <v>3.8485054447810234</v>
      </c>
      <c r="U7" s="6">
        <f t="shared" si="0"/>
        <v>3.8443383097779296</v>
      </c>
      <c r="W7" s="16" t="s">
        <v>1</v>
      </c>
      <c r="X7" s="14" t="s">
        <v>6</v>
      </c>
      <c r="Y7" s="18">
        <f>_xlfn.F.INV(1-$Y$4,Y$5,$Y6)</f>
        <v>1.6831008250934973</v>
      </c>
    </row>
    <row r="8" spans="1:25" ht="15.75" thickBot="1">
      <c r="A8" s="21">
        <v>5</v>
      </c>
      <c r="B8" s="6">
        <f t="shared" si="1"/>
        <v>4.060419946872063</v>
      </c>
      <c r="C8" s="6">
        <f t="shared" si="0"/>
        <v>3.779716078773951</v>
      </c>
      <c r="D8" s="6">
        <f t="shared" si="0"/>
        <v>3.619477412539589</v>
      </c>
      <c r="E8" s="6">
        <f t="shared" si="0"/>
        <v>3.5201962455341249</v>
      </c>
      <c r="F8" s="6">
        <f t="shared" si="0"/>
        <v>3.4529822480379053</v>
      </c>
      <c r="G8" s="6">
        <f t="shared" si="0"/>
        <v>3.4045065849849689</v>
      </c>
      <c r="H8" s="6">
        <f t="shared" si="0"/>
        <v>3.3678987484911076</v>
      </c>
      <c r="I8" s="6">
        <f t="shared" si="0"/>
        <v>3.3392757111543379</v>
      </c>
      <c r="J8" s="6">
        <f t="shared" si="0"/>
        <v>3.3162808188555957</v>
      </c>
      <c r="K8" s="6">
        <f t="shared" si="0"/>
        <v>3.2974016680299361</v>
      </c>
      <c r="L8" s="6">
        <f t="shared" si="0"/>
        <v>3.2816232925967936</v>
      </c>
      <c r="M8" s="6">
        <f t="shared" si="0"/>
        <v>3.2682392147968962</v>
      </c>
      <c r="N8" s="6">
        <f t="shared" si="0"/>
        <v>3.2567425115477011</v>
      </c>
      <c r="O8" s="6">
        <f t="shared" si="0"/>
        <v>3.2467599902415043</v>
      </c>
      <c r="P8" s="6">
        <f t="shared" si="0"/>
        <v>3.2380108073558236</v>
      </c>
      <c r="Q8" s="6">
        <f t="shared" si="0"/>
        <v>3.2302795590577666</v>
      </c>
      <c r="R8" s="6">
        <f t="shared" si="0"/>
        <v>3.2233982643965251</v>
      </c>
      <c r="S8" s="6">
        <f t="shared" si="0"/>
        <v>3.2172339914160695</v>
      </c>
      <c r="T8" s="6">
        <f t="shared" si="0"/>
        <v>3.2116801663361105</v>
      </c>
      <c r="U8" s="6">
        <f t="shared" si="0"/>
        <v>3.2066503471149721</v>
      </c>
    </row>
    <row r="9" spans="1:25" ht="15.75" thickBot="1">
      <c r="A9" s="21">
        <v>6</v>
      </c>
      <c r="B9" s="6">
        <f t="shared" si="1"/>
        <v>3.7759496025835331</v>
      </c>
      <c r="C9" s="6">
        <f t="shared" si="0"/>
        <v>3.4633040700956501</v>
      </c>
      <c r="D9" s="6">
        <f t="shared" si="0"/>
        <v>3.2887615634582414</v>
      </c>
      <c r="E9" s="6">
        <f t="shared" si="0"/>
        <v>3.1807628650583197</v>
      </c>
      <c r="F9" s="6">
        <f t="shared" si="0"/>
        <v>3.1075116666389317</v>
      </c>
      <c r="G9" s="6">
        <f t="shared" si="0"/>
        <v>3.0545506824589213</v>
      </c>
      <c r="H9" s="6">
        <f t="shared" si="0"/>
        <v>3.0144565047430887</v>
      </c>
      <c r="I9" s="6">
        <f t="shared" si="0"/>
        <v>2.9830356142904995</v>
      </c>
      <c r="J9" s="6">
        <f t="shared" si="0"/>
        <v>2.9577407039669419</v>
      </c>
      <c r="K9" s="6">
        <f t="shared" si="0"/>
        <v>2.9369346708483337</v>
      </c>
      <c r="L9" s="6">
        <f t="shared" si="0"/>
        <v>2.9195170425027142</v>
      </c>
      <c r="M9" s="6">
        <f t="shared" si="0"/>
        <v>2.904720508833659</v>
      </c>
      <c r="N9" s="6">
        <f t="shared" si="0"/>
        <v>2.8919935646613797</v>
      </c>
      <c r="O9" s="6">
        <f t="shared" si="0"/>
        <v>2.88092953377225</v>
      </c>
      <c r="P9" s="6">
        <f t="shared" si="0"/>
        <v>2.8712218998975683</v>
      </c>
      <c r="Q9" s="6">
        <f t="shared" si="0"/>
        <v>2.8626352241834345</v>
      </c>
      <c r="R9" s="6">
        <f t="shared" si="0"/>
        <v>2.8549856487440644</v>
      </c>
      <c r="S9" s="6">
        <f t="shared" si="0"/>
        <v>2.8481274894602477</v>
      </c>
      <c r="T9" s="6">
        <f t="shared" si="0"/>
        <v>2.8419438075097232</v>
      </c>
      <c r="U9" s="6">
        <f t="shared" si="0"/>
        <v>2.8363396461055177</v>
      </c>
      <c r="W9" s="7" t="s">
        <v>7</v>
      </c>
      <c r="X9" s="3"/>
      <c r="Y9" s="8"/>
    </row>
    <row r="10" spans="1:25" ht="15">
      <c r="A10" s="21">
        <v>7</v>
      </c>
      <c r="B10" s="6">
        <f t="shared" si="1"/>
        <v>3.5894280908647973</v>
      </c>
      <c r="C10" s="6">
        <f t="shared" si="0"/>
        <v>3.2574420510913762</v>
      </c>
      <c r="D10" s="6">
        <f t="shared" si="0"/>
        <v>3.0740719939090004</v>
      </c>
      <c r="E10" s="6">
        <f t="shared" si="0"/>
        <v>2.9605340887350953</v>
      </c>
      <c r="F10" s="6">
        <f t="shared" si="0"/>
        <v>2.8833444956782142</v>
      </c>
      <c r="G10" s="6">
        <f t="shared" si="0"/>
        <v>2.8273922710312962</v>
      </c>
      <c r="H10" s="6">
        <f t="shared" si="0"/>
        <v>2.784930117504441</v>
      </c>
      <c r="I10" s="6">
        <f t="shared" si="0"/>
        <v>2.7515795773535867</v>
      </c>
      <c r="J10" s="6">
        <f t="shared" si="0"/>
        <v>2.7246777215582738</v>
      </c>
      <c r="K10" s="6">
        <f t="shared" si="0"/>
        <v>2.7025104817680448</v>
      </c>
      <c r="L10" s="6">
        <f t="shared" si="0"/>
        <v>2.683923735438805</v>
      </c>
      <c r="M10" s="6">
        <f t="shared" si="0"/>
        <v>2.6681114238101404</v>
      </c>
      <c r="N10" s="6">
        <f t="shared" si="0"/>
        <v>2.6544932518028181</v>
      </c>
      <c r="O10" s="6">
        <f t="shared" si="0"/>
        <v>2.6426406497414026</v>
      </c>
      <c r="P10" s="6">
        <f t="shared" si="0"/>
        <v>2.6322301246397894</v>
      </c>
      <c r="Q10" s="6">
        <f t="shared" si="0"/>
        <v>2.623012852575942</v>
      </c>
      <c r="R10" s="6">
        <f t="shared" si="0"/>
        <v>2.6147942691583368</v>
      </c>
      <c r="S10" s="6">
        <f t="shared" si="0"/>
        <v>2.6074200174136015</v>
      </c>
      <c r="T10" s="6">
        <f t="shared" si="0"/>
        <v>2.6007660540158901</v>
      </c>
      <c r="U10" s="6">
        <f t="shared" si="0"/>
        <v>2.5947315440132908</v>
      </c>
      <c r="W10" s="15" t="s">
        <v>0</v>
      </c>
      <c r="X10" s="10" t="s">
        <v>8</v>
      </c>
      <c r="Y10" s="9">
        <v>3.7450910999999998</v>
      </c>
    </row>
    <row r="11" spans="1:25" ht="15">
      <c r="A11" s="21">
        <v>8</v>
      </c>
      <c r="B11" s="6">
        <f t="shared" si="1"/>
        <v>3.4579189038850133</v>
      </c>
      <c r="C11" s="6">
        <f t="shared" si="0"/>
        <v>3.1131176401556906</v>
      </c>
      <c r="D11" s="6">
        <f t="shared" si="0"/>
        <v>2.9237962883137798</v>
      </c>
      <c r="E11" s="6">
        <f t="shared" si="0"/>
        <v>2.8064257061376408</v>
      </c>
      <c r="F11" s="6">
        <f t="shared" si="0"/>
        <v>2.7264469153905262</v>
      </c>
      <c r="G11" s="6">
        <f t="shared" si="0"/>
        <v>2.6683347236464501</v>
      </c>
      <c r="H11" s="6">
        <f t="shared" si="0"/>
        <v>2.6241348735611929</v>
      </c>
      <c r="I11" s="6">
        <f t="shared" si="0"/>
        <v>2.5893490557256378</v>
      </c>
      <c r="J11" s="6">
        <f t="shared" si="0"/>
        <v>2.5612382096570152</v>
      </c>
      <c r="K11" s="6">
        <f t="shared" si="0"/>
        <v>2.5380367815503249</v>
      </c>
      <c r="L11" s="6">
        <f t="shared" si="0"/>
        <v>2.5185542207309175</v>
      </c>
      <c r="M11" s="6">
        <f t="shared" si="0"/>
        <v>2.5019577940726059</v>
      </c>
      <c r="N11" s="6">
        <f t="shared" si="0"/>
        <v>2.4876471375074267</v>
      </c>
      <c r="O11" s="6">
        <f t="shared" si="0"/>
        <v>2.4751782447749724</v>
      </c>
      <c r="P11" s="6">
        <f t="shared" si="0"/>
        <v>2.4642155283782641</v>
      </c>
      <c r="Q11" s="6">
        <f t="shared" si="0"/>
        <v>2.4545005383925949</v>
      </c>
      <c r="R11" s="6">
        <f t="shared" si="0"/>
        <v>2.4458309443460728</v>
      </c>
      <c r="S11" s="6">
        <f t="shared" si="0"/>
        <v>2.438046048759992</v>
      </c>
      <c r="T11" s="6">
        <f t="shared" si="0"/>
        <v>2.4310165768986365</v>
      </c>
      <c r="U11" s="6">
        <f t="shared" si="0"/>
        <v>2.4246373367105267</v>
      </c>
      <c r="W11" s="11"/>
      <c r="X11" s="12" t="s">
        <v>5</v>
      </c>
      <c r="Y11" s="1">
        <v>2</v>
      </c>
    </row>
    <row r="12" spans="1:25" ht="15.75" thickBot="1">
      <c r="A12" s="21">
        <v>9</v>
      </c>
      <c r="B12" s="6">
        <f t="shared" si="1"/>
        <v>3.3603030238715501</v>
      </c>
      <c r="C12" s="6">
        <f t="shared" si="0"/>
        <v>3.0064524174002649</v>
      </c>
      <c r="D12" s="6">
        <f t="shared" si="0"/>
        <v>2.8128629971823882</v>
      </c>
      <c r="E12" s="6">
        <f t="shared" si="0"/>
        <v>2.6926800625023413</v>
      </c>
      <c r="F12" s="6">
        <f t="shared" si="0"/>
        <v>2.6106125500299711</v>
      </c>
      <c r="G12" s="6">
        <f t="shared" si="0"/>
        <v>2.5508552486152887</v>
      </c>
      <c r="H12" s="6">
        <f t="shared" si="0"/>
        <v>2.505313201554987</v>
      </c>
      <c r="I12" s="6">
        <f t="shared" si="0"/>
        <v>2.4694056526262194</v>
      </c>
      <c r="J12" s="6">
        <f t="shared" si="0"/>
        <v>2.4403404377094704</v>
      </c>
      <c r="K12" s="6">
        <f t="shared" si="0"/>
        <v>2.4163155830609004</v>
      </c>
      <c r="L12" s="6">
        <f t="shared" si="0"/>
        <v>2.396114423121066</v>
      </c>
      <c r="M12" s="6">
        <f t="shared" si="0"/>
        <v>2.3788848644628522</v>
      </c>
      <c r="N12" s="6">
        <f t="shared" si="0"/>
        <v>2.3640118112936483</v>
      </c>
      <c r="O12" s="6">
        <f t="shared" si="0"/>
        <v>2.3510398087878701</v>
      </c>
      <c r="P12" s="6">
        <f t="shared" si="0"/>
        <v>2.3396242151009119</v>
      </c>
      <c r="Q12" s="6">
        <f t="shared" si="0"/>
        <v>2.3294993121983776</v>
      </c>
      <c r="R12" s="6">
        <f t="shared" si="0"/>
        <v>2.3204568599683015</v>
      </c>
      <c r="S12" s="6">
        <f t="shared" si="0"/>
        <v>2.3123313015627729</v>
      </c>
      <c r="T12" s="6">
        <f t="shared" si="0"/>
        <v>2.3049893265619046</v>
      </c>
      <c r="U12" s="6">
        <f t="shared" si="0"/>
        <v>2.2983223613919699</v>
      </c>
      <c r="W12" s="13"/>
      <c r="X12" s="14" t="s">
        <v>4</v>
      </c>
      <c r="Y12" s="2">
        <v>3</v>
      </c>
    </row>
    <row r="13" spans="1:25" ht="15.75" thickBot="1">
      <c r="A13" s="21">
        <v>11</v>
      </c>
      <c r="B13" s="6">
        <f t="shared" si="1"/>
        <v>3.225202282051657</v>
      </c>
      <c r="C13" s="6">
        <f t="shared" si="0"/>
        <v>2.8595109562411363</v>
      </c>
      <c r="D13" s="6">
        <f t="shared" si="0"/>
        <v>2.660228683765312</v>
      </c>
      <c r="E13" s="6">
        <f t="shared" si="0"/>
        <v>2.5361882322068316</v>
      </c>
      <c r="F13" s="6">
        <f t="shared" si="0"/>
        <v>2.4511843429748006</v>
      </c>
      <c r="G13" s="6">
        <f t="shared" si="0"/>
        <v>2.389066561693256</v>
      </c>
      <c r="H13" s="6">
        <f t="shared" si="0"/>
        <v>2.3415656765895796</v>
      </c>
      <c r="I13" s="6">
        <f t="shared" si="0"/>
        <v>2.3039974582885949</v>
      </c>
      <c r="J13" s="6">
        <f t="shared" si="0"/>
        <v>2.2735019819650368</v>
      </c>
      <c r="K13" s="6">
        <f t="shared" si="0"/>
        <v>2.2482299983650962</v>
      </c>
      <c r="L13" s="6">
        <f t="shared" si="0"/>
        <v>2.2269303797062978</v>
      </c>
      <c r="M13" s="6">
        <f t="shared" si="0"/>
        <v>2.2087250884599294</v>
      </c>
      <c r="N13" s="6">
        <f t="shared" si="0"/>
        <v>2.1929790065846113</v>
      </c>
      <c r="O13" s="6">
        <f t="shared" si="0"/>
        <v>2.1792209170286956</v>
      </c>
      <c r="P13" s="6">
        <f t="shared" si="0"/>
        <v>2.1670935641993951</v>
      </c>
      <c r="Q13" s="6">
        <f t="shared" si="0"/>
        <v>2.1563209950407893</v>
      </c>
      <c r="R13" s="6">
        <f t="shared" si="0"/>
        <v>2.1466865648842735</v>
      </c>
      <c r="S13" s="6">
        <f t="shared" si="0"/>
        <v>2.1380177430832785</v>
      </c>
      <c r="T13" s="6">
        <f t="shared" si="0"/>
        <v>2.130175378983671</v>
      </c>
      <c r="U13" s="6">
        <f t="shared" si="0"/>
        <v>2.1230459676046034</v>
      </c>
      <c r="W13" s="16" t="s">
        <v>1</v>
      </c>
      <c r="X13" s="14" t="s">
        <v>6</v>
      </c>
      <c r="Y13" s="2">
        <f>1-_xlfn.F.DIST(Y10,Y11,Y12,TRUE)</f>
        <v>0.15293515762889842</v>
      </c>
    </row>
    <row r="14" spans="1:25" ht="15">
      <c r="A14" s="21">
        <v>13</v>
      </c>
      <c r="B14" s="6">
        <f t="shared" si="1"/>
        <v>3.1362050930216006</v>
      </c>
      <c r="C14" s="6">
        <f t="shared" si="0"/>
        <v>2.763167356969487</v>
      </c>
      <c r="D14" s="6">
        <f t="shared" si="0"/>
        <v>2.5602728981903407</v>
      </c>
      <c r="E14" s="6">
        <f t="shared" si="0"/>
        <v>2.4337053409407416</v>
      </c>
      <c r="F14" s="6">
        <f t="shared" si="0"/>
        <v>2.3467237551113045</v>
      </c>
      <c r="G14" s="6">
        <f t="shared" si="0"/>
        <v>2.2829794421851486</v>
      </c>
      <c r="H14" s="6">
        <f t="shared" si="0"/>
        <v>2.2341029603299631</v>
      </c>
      <c r="I14" s="6">
        <f t="shared" si="0"/>
        <v>2.1953497356398266</v>
      </c>
      <c r="J14" s="6">
        <f t="shared" si="0"/>
        <v>2.1638195794408643</v>
      </c>
      <c r="K14" s="6">
        <f t="shared" si="0"/>
        <v>2.1376345888332762</v>
      </c>
      <c r="L14" s="6">
        <f t="shared" si="0"/>
        <v>2.1155223430874712</v>
      </c>
      <c r="M14" s="6">
        <f t="shared" si="0"/>
        <v>2.0965884839494957</v>
      </c>
      <c r="N14" s="6">
        <f t="shared" si="0"/>
        <v>2.0801850876543933</v>
      </c>
      <c r="O14" s="6">
        <f t="shared" si="0"/>
        <v>2.0658307020630406</v>
      </c>
      <c r="P14" s="6">
        <f t="shared" si="0"/>
        <v>2.0531597666283998</v>
      </c>
      <c r="Q14" s="6">
        <f t="shared" si="0"/>
        <v>2.0418895034702946</v>
      </c>
      <c r="R14" s="6">
        <f t="shared" si="0"/>
        <v>2.031797598066547</v>
      </c>
      <c r="S14" s="6">
        <f t="shared" si="0"/>
        <v>2.0227067644964989</v>
      </c>
      <c r="T14" s="6">
        <f t="shared" si="0"/>
        <v>2.0144738302634062</v>
      </c>
      <c r="U14" s="6">
        <f t="shared" si="0"/>
        <v>2.0069818632358079</v>
      </c>
    </row>
    <row r="15" spans="1:25" ht="15">
      <c r="A15" s="21">
        <v>14</v>
      </c>
      <c r="B15" s="6">
        <f t="shared" si="1"/>
        <v>3.1022133943833707</v>
      </c>
      <c r="C15" s="6">
        <f t="shared" si="0"/>
        <v>2.7264684606119625</v>
      </c>
      <c r="D15" s="6">
        <f t="shared" si="0"/>
        <v>2.5222235975347775</v>
      </c>
      <c r="E15" s="6">
        <f t="shared" si="0"/>
        <v>2.3946921042060199</v>
      </c>
      <c r="F15" s="6">
        <f t="shared" si="0"/>
        <v>2.3069430514007232</v>
      </c>
      <c r="G15" s="6">
        <f t="shared" si="0"/>
        <v>2.2425585692949439</v>
      </c>
      <c r="H15" s="6">
        <f t="shared" si="0"/>
        <v>2.1931342910752405</v>
      </c>
      <c r="I15" s="6">
        <f t="shared" si="0"/>
        <v>2.153904453891716</v>
      </c>
      <c r="J15" s="6">
        <f t="shared" si="0"/>
        <v>2.1219545669769007</v>
      </c>
      <c r="K15" s="6">
        <f t="shared" si="0"/>
        <v>2.0953964206458022</v>
      </c>
      <c r="L15" s="6">
        <f t="shared" si="0"/>
        <v>2.0729498401205659</v>
      </c>
      <c r="M15" s="6">
        <f t="shared" si="0"/>
        <v>2.0537144546141821</v>
      </c>
      <c r="N15" s="6">
        <f t="shared" si="0"/>
        <v>2.0370375720792655</v>
      </c>
      <c r="O15" s="6">
        <f t="shared" si="0"/>
        <v>2.0224338917445097</v>
      </c>
      <c r="P15" s="6">
        <f t="shared" si="0"/>
        <v>2.0095347020275738</v>
      </c>
      <c r="Q15" s="6">
        <f t="shared" si="0"/>
        <v>1.9980546141674012</v>
      </c>
      <c r="R15" s="6">
        <f t="shared" si="0"/>
        <v>1.9877691280973726</v>
      </c>
      <c r="S15" s="6">
        <f t="shared" si="0"/>
        <v>1.9784991120322182</v>
      </c>
      <c r="T15" s="6">
        <f t="shared" si="0"/>
        <v>1.970099822178293</v>
      </c>
      <c r="U15" s="6">
        <f t="shared" si="0"/>
        <v>1.962452979389494</v>
      </c>
    </row>
    <row r="16" spans="1:25" ht="15">
      <c r="A16" s="21">
        <v>15</v>
      </c>
      <c r="B16" s="6">
        <f t="shared" si="1"/>
        <v>3.0731855495938558</v>
      </c>
      <c r="C16" s="6">
        <f t="shared" si="0"/>
        <v>2.6951729315889432</v>
      </c>
      <c r="D16" s="6">
        <f t="shared" si="0"/>
        <v>2.4897877338778138</v>
      </c>
      <c r="E16" s="6">
        <f t="shared" si="0"/>
        <v>2.3614331158694637</v>
      </c>
      <c r="F16" s="6">
        <f t="shared" si="0"/>
        <v>2.2730224478675702</v>
      </c>
      <c r="G16" s="6">
        <f t="shared" si="0"/>
        <v>2.2080817703314417</v>
      </c>
      <c r="H16" s="6">
        <f t="shared" si="0"/>
        <v>2.1581784475354864</v>
      </c>
      <c r="I16" s="6">
        <f t="shared" si="0"/>
        <v>2.1185295015379539</v>
      </c>
      <c r="J16" s="6">
        <f t="shared" si="0"/>
        <v>2.0862087492326671</v>
      </c>
      <c r="K16" s="6">
        <f t="shared" si="0"/>
        <v>2.0593194961568164</v>
      </c>
      <c r="L16" s="6">
        <f t="shared" si="0"/>
        <v>2.0365751402243437</v>
      </c>
      <c r="M16" s="6">
        <f t="shared" si="0"/>
        <v>2.0170702944475885</v>
      </c>
      <c r="N16" s="6">
        <f t="shared" si="0"/>
        <v>2.0001482646643272</v>
      </c>
      <c r="O16" s="6">
        <f t="shared" si="0"/>
        <v>1.9853205019496278</v>
      </c>
      <c r="P16" s="6">
        <f t="shared" si="0"/>
        <v>1.9722156217620563</v>
      </c>
      <c r="Q16" s="6">
        <f t="shared" si="0"/>
        <v>1.9605460101890833</v>
      </c>
      <c r="R16" s="6">
        <f t="shared" si="0"/>
        <v>1.9500852964443345</v>
      </c>
      <c r="S16" s="6">
        <f t="shared" si="0"/>
        <v>1.9406527624414458</v>
      </c>
      <c r="T16" s="6">
        <f t="shared" si="0"/>
        <v>1.9321023090225131</v>
      </c>
      <c r="U16" s="6">
        <f t="shared" si="0"/>
        <v>1.9243144911163721</v>
      </c>
    </row>
    <row r="17" spans="1:21" ht="15">
      <c r="A17" s="21">
        <v>16</v>
      </c>
      <c r="B17" s="6">
        <f t="shared" si="1"/>
        <v>3.0481098110878739</v>
      </c>
      <c r="C17" s="6">
        <f t="shared" si="0"/>
        <v>2.6681714573065931</v>
      </c>
      <c r="D17" s="6">
        <f t="shared" si="0"/>
        <v>2.4618107532435451</v>
      </c>
      <c r="E17" s="6">
        <f t="shared" si="0"/>
        <v>2.3327448693536255</v>
      </c>
      <c r="F17" s="6">
        <f t="shared" si="0"/>
        <v>2.2437576036838349</v>
      </c>
      <c r="G17" s="6">
        <f t="shared" si="0"/>
        <v>2.1783288043954316</v>
      </c>
      <c r="H17" s="6">
        <f t="shared" si="0"/>
        <v>2.1280026088875497</v>
      </c>
      <c r="I17" s="6">
        <f t="shared" si="0"/>
        <v>2.0879818512371</v>
      </c>
      <c r="J17" s="6">
        <f t="shared" si="0"/>
        <v>2.0553306587403237</v>
      </c>
      <c r="K17" s="6">
        <f t="shared" ref="K17:U48" si="2">_xlfn.F.INV(1-$A$1,K$3,$A17)</f>
        <v>2.028145261366916</v>
      </c>
      <c r="L17" s="6">
        <f t="shared" si="2"/>
        <v>2.0051336637597261</v>
      </c>
      <c r="M17" s="6">
        <f t="shared" si="2"/>
        <v>1.9853862448881163</v>
      </c>
      <c r="N17" s="6">
        <f t="shared" si="2"/>
        <v>1.9682429140023305</v>
      </c>
      <c r="O17" s="6">
        <f t="shared" si="2"/>
        <v>1.953212351558653</v>
      </c>
      <c r="P17" s="6">
        <f t="shared" si="2"/>
        <v>1.9399208824333467</v>
      </c>
      <c r="Q17" s="6">
        <f t="shared" si="2"/>
        <v>1.928078977710683</v>
      </c>
      <c r="R17" s="6">
        <f t="shared" si="2"/>
        <v>1.9174586502573823</v>
      </c>
      <c r="S17" s="6">
        <f t="shared" si="2"/>
        <v>1.9078778063549782</v>
      </c>
      <c r="T17" s="6">
        <f t="shared" si="2"/>
        <v>1.8991891674703556</v>
      </c>
      <c r="U17" s="6">
        <f t="shared" si="2"/>
        <v>1.8912722707704721</v>
      </c>
    </row>
    <row r="18" spans="1:21" ht="15">
      <c r="A18" s="21">
        <v>17</v>
      </c>
      <c r="B18" s="6">
        <f t="shared" si="1"/>
        <v>3.026231561405635</v>
      </c>
      <c r="C18" s="6">
        <f t="shared" si="1"/>
        <v>2.6446384680832966</v>
      </c>
      <c r="D18" s="6">
        <f t="shared" si="1"/>
        <v>2.4374339145798425</v>
      </c>
      <c r="E18" s="6">
        <f t="shared" si="1"/>
        <v>2.3077471329958463</v>
      </c>
      <c r="F18" s="6">
        <f t="shared" si="1"/>
        <v>2.2182526487841208</v>
      </c>
      <c r="G18" s="6">
        <f t="shared" si="1"/>
        <v>2.1523917527837697</v>
      </c>
      <c r="H18" s="6">
        <f t="shared" si="1"/>
        <v>2.1016892470828004</v>
      </c>
      <c r="I18" s="6">
        <f t="shared" si="1"/>
        <v>2.0613361255198512</v>
      </c>
      <c r="J18" s="6">
        <f t="shared" si="1"/>
        <v>2.0283883894504524</v>
      </c>
      <c r="K18" s="6">
        <f t="shared" si="1"/>
        <v>2.0009363014299248</v>
      </c>
      <c r="L18" s="6">
        <f t="shared" si="1"/>
        <v>1.9776832917014657</v>
      </c>
      <c r="M18" s="6">
        <f t="shared" si="1"/>
        <v>1.9577161287394103</v>
      </c>
      <c r="N18" s="6">
        <f t="shared" si="1"/>
        <v>1.9403718109530341</v>
      </c>
      <c r="O18" s="6">
        <f t="shared" si="1"/>
        <v>1.925156633464973</v>
      </c>
      <c r="P18" s="6">
        <f t="shared" si="1"/>
        <v>1.9116949407250647</v>
      </c>
      <c r="Q18" s="6">
        <f t="shared" si="1"/>
        <v>1.8996955416241013</v>
      </c>
      <c r="R18" s="6">
        <f t="shared" si="2"/>
        <v>1.888929040973113</v>
      </c>
      <c r="S18" s="6">
        <f t="shared" si="2"/>
        <v>1.8792121426549719</v>
      </c>
      <c r="T18" s="6">
        <f t="shared" si="2"/>
        <v>1.8703965340448618</v>
      </c>
      <c r="U18" s="6">
        <f t="shared" si="2"/>
        <v>1.8623608573064476</v>
      </c>
    </row>
    <row r="19" spans="1:21" ht="15">
      <c r="A19" s="21">
        <v>18</v>
      </c>
      <c r="B19" s="6">
        <f t="shared" si="1"/>
        <v>3.0069765917954268</v>
      </c>
      <c r="C19" s="6">
        <f t="shared" si="1"/>
        <v>2.6239469851339554</v>
      </c>
      <c r="D19" s="6">
        <f t="shared" si="1"/>
        <v>2.4160053771779415</v>
      </c>
      <c r="E19" s="6">
        <f t="shared" si="1"/>
        <v>2.2857717724180633</v>
      </c>
      <c r="F19" s="6">
        <f t="shared" si="1"/>
        <v>2.1958274675237406</v>
      </c>
      <c r="G19" s="6">
        <f t="shared" si="1"/>
        <v>2.1295811863739633</v>
      </c>
      <c r="H19" s="6">
        <f t="shared" si="1"/>
        <v>2.0785414489425</v>
      </c>
      <c r="I19" s="6">
        <f t="shared" si="1"/>
        <v>2.0378892585355532</v>
      </c>
      <c r="J19" s="6">
        <f t="shared" si="1"/>
        <v>2.0046737299619197</v>
      </c>
      <c r="K19" s="6">
        <f t="shared" si="1"/>
        <v>1.9769800424841464</v>
      </c>
      <c r="L19" s="6">
        <f t="shared" si="1"/>
        <v>1.95350770951327</v>
      </c>
      <c r="M19" s="6">
        <f t="shared" si="1"/>
        <v>1.9333403928403521</v>
      </c>
      <c r="N19" s="6">
        <f t="shared" si="1"/>
        <v>1.9158125747704424</v>
      </c>
      <c r="O19" s="6">
        <f t="shared" si="1"/>
        <v>1.9004284798674209</v>
      </c>
      <c r="P19" s="6">
        <f t="shared" si="1"/>
        <v>1.8868107268063472</v>
      </c>
      <c r="Q19" s="6">
        <f t="shared" si="1"/>
        <v>1.8746666708057398</v>
      </c>
      <c r="R19" s="6">
        <f t="shared" si="2"/>
        <v>1.8637656811541139</v>
      </c>
      <c r="S19" s="6">
        <f t="shared" si="2"/>
        <v>1.8539234033968872</v>
      </c>
      <c r="T19" s="6">
        <f t="shared" si="2"/>
        <v>1.8449906120799768</v>
      </c>
      <c r="U19" s="6">
        <f t="shared" si="2"/>
        <v>1.8368451571768467</v>
      </c>
    </row>
    <row r="20" spans="1:21" ht="15">
      <c r="A20" s="21">
        <v>19</v>
      </c>
      <c r="B20" s="6">
        <f t="shared" si="1"/>
        <v>2.9899002798797945</v>
      </c>
      <c r="C20" s="6">
        <f t="shared" si="1"/>
        <v>2.6056123641797702</v>
      </c>
      <c r="D20" s="6">
        <f t="shared" si="1"/>
        <v>2.3970215034499534</v>
      </c>
      <c r="E20" s="6">
        <f t="shared" si="1"/>
        <v>2.2663025674880379</v>
      </c>
      <c r="F20" s="6">
        <f t="shared" si="1"/>
        <v>2.1759564965650458</v>
      </c>
      <c r="G20" s="6">
        <f t="shared" si="1"/>
        <v>2.1093642183245347</v>
      </c>
      <c r="H20" s="6">
        <f t="shared" si="1"/>
        <v>2.0580204009476448</v>
      </c>
      <c r="I20" s="6">
        <f t="shared" si="1"/>
        <v>2.0170975349095017</v>
      </c>
      <c r="J20" s="6">
        <f t="shared" si="1"/>
        <v>1.9836388440205073</v>
      </c>
      <c r="K20" s="6">
        <f t="shared" si="1"/>
        <v>1.9557251387036798</v>
      </c>
      <c r="L20" s="6">
        <f t="shared" si="1"/>
        <v>1.9320525500961729</v>
      </c>
      <c r="M20" s="6">
        <f t="shared" si="1"/>
        <v>1.9117020452090494</v>
      </c>
      <c r="N20" s="6">
        <f t="shared" si="1"/>
        <v>1.8940059146950203</v>
      </c>
      <c r="O20" s="6">
        <f t="shared" si="1"/>
        <v>1.8784665725731848</v>
      </c>
      <c r="P20" s="6">
        <f t="shared" si="1"/>
        <v>1.8647051230644112</v>
      </c>
      <c r="Q20" s="6">
        <f t="shared" si="1"/>
        <v>1.8524276414951986</v>
      </c>
      <c r="R20" s="6">
        <f t="shared" si="2"/>
        <v>1.8414024059913829</v>
      </c>
      <c r="S20" s="6">
        <f t="shared" si="2"/>
        <v>1.8314441247441027</v>
      </c>
      <c r="T20" s="6">
        <f t="shared" si="2"/>
        <v>1.8224027616580616</v>
      </c>
      <c r="U20" s="6">
        <f t="shared" si="2"/>
        <v>1.8141554614365838</v>
      </c>
    </row>
    <row r="21" spans="1:21" ht="15">
      <c r="A21" s="21">
        <v>20</v>
      </c>
      <c r="B21" s="6">
        <f t="shared" si="1"/>
        <v>2.9746530174637691</v>
      </c>
      <c r="C21" s="6">
        <f t="shared" si="1"/>
        <v>2.5892541179416724</v>
      </c>
      <c r="D21" s="6">
        <f t="shared" si="1"/>
        <v>2.3800870510696068</v>
      </c>
      <c r="E21" s="6">
        <f t="shared" si="1"/>
        <v>2.2489344017730426</v>
      </c>
      <c r="F21" s="6">
        <f t="shared" si="1"/>
        <v>2.1582272201684258</v>
      </c>
      <c r="G21" s="6">
        <f t="shared" si="1"/>
        <v>2.0913224877909067</v>
      </c>
      <c r="H21" s="6">
        <f t="shared" si="1"/>
        <v>2.0397029805862306</v>
      </c>
      <c r="I21" s="6">
        <f t="shared" si="1"/>
        <v>1.9985338713991454</v>
      </c>
      <c r="J21" s="6">
        <f t="shared" si="1"/>
        <v>1.9648533022616921</v>
      </c>
      <c r="K21" s="6">
        <f t="shared" si="1"/>
        <v>1.9367382987079771</v>
      </c>
      <c r="L21" s="6">
        <f t="shared" si="1"/>
        <v>1.9128820489329312</v>
      </c>
      <c r="M21" s="6">
        <f t="shared" si="1"/>
        <v>1.8923631654834328</v>
      </c>
      <c r="N21" s="6">
        <f t="shared" si="1"/>
        <v>1.8745120167525817</v>
      </c>
      <c r="O21" s="6">
        <f t="shared" si="1"/>
        <v>1.8588294231019828</v>
      </c>
      <c r="P21" s="6">
        <f t="shared" si="1"/>
        <v>1.8449351513255758</v>
      </c>
      <c r="Q21" s="6">
        <f t="shared" si="1"/>
        <v>1.832534143018038</v>
      </c>
      <c r="R21" s="6">
        <f t="shared" si="2"/>
        <v>1.8213937070094433</v>
      </c>
      <c r="S21" s="6">
        <f t="shared" si="2"/>
        <v>1.8113277166231807</v>
      </c>
      <c r="T21" s="6">
        <f t="shared" si="2"/>
        <v>1.8021854119679248</v>
      </c>
      <c r="U21" s="6">
        <f t="shared" si="2"/>
        <v>1.793843306570295</v>
      </c>
    </row>
    <row r="22" spans="1:21" ht="15">
      <c r="A22" s="21">
        <v>21</v>
      </c>
      <c r="B22" s="6">
        <f t="shared" si="1"/>
        <v>2.9609561375774502</v>
      </c>
      <c r="C22" s="6">
        <f t="shared" si="1"/>
        <v>2.5745693897178454</v>
      </c>
      <c r="D22" s="6">
        <f t="shared" si="1"/>
        <v>2.3648875298356322</v>
      </c>
      <c r="E22" s="6">
        <f t="shared" si="1"/>
        <v>2.2333449257772475</v>
      </c>
      <c r="F22" s="6">
        <f t="shared" si="1"/>
        <v>2.1423113488667478</v>
      </c>
      <c r="G22" s="6">
        <f t="shared" si="1"/>
        <v>2.0751229787613843</v>
      </c>
      <c r="H22" s="6">
        <f t="shared" si="1"/>
        <v>2.0232522974584932</v>
      </c>
      <c r="I22" s="6">
        <f t="shared" si="1"/>
        <v>1.9818581376562476</v>
      </c>
      <c r="J22" s="6">
        <f t="shared" si="1"/>
        <v>1.9479742244085525</v>
      </c>
      <c r="K22" s="6">
        <f t="shared" si="1"/>
        <v>1.9196742805413738</v>
      </c>
      <c r="L22" s="6">
        <f t="shared" si="1"/>
        <v>1.8956489159295851</v>
      </c>
      <c r="M22" s="6">
        <f t="shared" si="1"/>
        <v>1.8749746724847736</v>
      </c>
      <c r="N22" s="6">
        <f t="shared" si="1"/>
        <v>1.8569802220535898</v>
      </c>
      <c r="O22" s="6">
        <f t="shared" si="1"/>
        <v>1.8411649738423348</v>
      </c>
      <c r="P22" s="6">
        <f t="shared" si="1"/>
        <v>1.8271475067757232</v>
      </c>
      <c r="Q22" s="6">
        <f t="shared" si="1"/>
        <v>1.8146317526571172</v>
      </c>
      <c r="R22" s="6">
        <f t="shared" si="2"/>
        <v>1.8033841547203575</v>
      </c>
      <c r="S22" s="6">
        <f t="shared" si="2"/>
        <v>1.793217838912522</v>
      </c>
      <c r="T22" s="6">
        <f t="shared" si="2"/>
        <v>1.7839813959101927</v>
      </c>
      <c r="U22" s="6">
        <f t="shared" si="2"/>
        <v>1.7755507716890182</v>
      </c>
    </row>
    <row r="23" spans="1:21" ht="15">
      <c r="A23" s="21">
        <v>22</v>
      </c>
      <c r="B23" s="6">
        <f t="shared" si="1"/>
        <v>2.9485848024657169</v>
      </c>
      <c r="C23" s="6">
        <f t="shared" si="1"/>
        <v>2.5613141338627288</v>
      </c>
      <c r="D23" s="6">
        <f t="shared" si="1"/>
        <v>2.3511696000793467</v>
      </c>
      <c r="E23" s="6">
        <f t="shared" si="1"/>
        <v>2.2192744649312499</v>
      </c>
      <c r="F23" s="6">
        <f t="shared" si="1"/>
        <v>2.1279443818479375</v>
      </c>
      <c r="G23" s="6">
        <f t="shared" si="1"/>
        <v>2.0604973238853521</v>
      </c>
      <c r="H23" s="6">
        <f t="shared" si="1"/>
        <v>2.008396796315278</v>
      </c>
      <c r="I23" s="6">
        <f t="shared" si="1"/>
        <v>1.9667960991498907</v>
      </c>
      <c r="J23" s="6">
        <f t="shared" si="1"/>
        <v>1.9327250918892909</v>
      </c>
      <c r="K23" s="6">
        <f t="shared" si="1"/>
        <v>1.9042545964833584</v>
      </c>
      <c r="L23" s="6">
        <f t="shared" si="1"/>
        <v>1.8800729497917208</v>
      </c>
      <c r="M23" s="6">
        <f t="shared" si="1"/>
        <v>1.8592548618284011</v>
      </c>
      <c r="N23" s="6">
        <f t="shared" si="1"/>
        <v>1.8411274985623141</v>
      </c>
      <c r="O23" s="6">
        <f t="shared" si="1"/>
        <v>1.8251890128287089</v>
      </c>
      <c r="P23" s="6">
        <f t="shared" si="1"/>
        <v>1.8110569230000488</v>
      </c>
      <c r="Q23" s="6">
        <f t="shared" si="1"/>
        <v>1.7984342569651981</v>
      </c>
      <c r="R23" s="6">
        <f t="shared" si="2"/>
        <v>1.7870866812358253</v>
      </c>
      <c r="S23" s="6">
        <f t="shared" si="2"/>
        <v>1.7768266495941716</v>
      </c>
      <c r="T23" s="6">
        <f t="shared" si="2"/>
        <v>1.7675021673937688</v>
      </c>
      <c r="U23" s="6">
        <f t="shared" si="2"/>
        <v>1.7589886680580868</v>
      </c>
    </row>
    <row r="24" spans="1:21" ht="15">
      <c r="A24" s="21">
        <v>23</v>
      </c>
      <c r="B24" s="6">
        <f t="shared" si="1"/>
        <v>2.9373556136220018</v>
      </c>
      <c r="C24" s="6">
        <f t="shared" si="1"/>
        <v>2.5492895134631088</v>
      </c>
      <c r="D24" s="6">
        <f t="shared" si="1"/>
        <v>2.3387269117011718</v>
      </c>
      <c r="E24" s="6">
        <f t="shared" si="1"/>
        <v>2.206511505100325</v>
      </c>
      <c r="F24" s="6">
        <f t="shared" si="1"/>
        <v>2.1149108412242579</v>
      </c>
      <c r="G24" s="6">
        <f t="shared" si="1"/>
        <v>2.0472268494382115</v>
      </c>
      <c r="H24" s="6">
        <f t="shared" si="1"/>
        <v>1.9949151541285919</v>
      </c>
      <c r="I24" s="6">
        <f t="shared" si="1"/>
        <v>1.9531241957099081</v>
      </c>
      <c r="J24" s="6">
        <f t="shared" si="1"/>
        <v>1.9188804295159254</v>
      </c>
      <c r="K24" s="6">
        <f t="shared" si="1"/>
        <v>1.8902521143057762</v>
      </c>
      <c r="L24" s="6">
        <f t="shared" si="1"/>
        <v>1.8659255716223531</v>
      </c>
      <c r="M24" s="6">
        <f t="shared" si="1"/>
        <v>1.8449738819478472</v>
      </c>
      <c r="N24" s="6">
        <f t="shared" si="1"/>
        <v>1.8267228676393963</v>
      </c>
      <c r="O24" s="6">
        <f t="shared" si="1"/>
        <v>1.8106695573805462</v>
      </c>
      <c r="P24" s="6">
        <f t="shared" si="1"/>
        <v>1.7964305181273099</v>
      </c>
      <c r="Q24" s="6">
        <f t="shared" si="1"/>
        <v>1.7837079649071679</v>
      </c>
      <c r="R24" s="6">
        <f t="shared" si="2"/>
        <v>1.7722668641735451</v>
      </c>
      <c r="S24" s="6">
        <f t="shared" si="2"/>
        <v>1.7619190626076635</v>
      </c>
      <c r="T24" s="6">
        <f t="shared" si="2"/>
        <v>1.7525120358482145</v>
      </c>
      <c r="U24" s="6">
        <f t="shared" si="2"/>
        <v>1.7439207525930123</v>
      </c>
    </row>
    <row r="25" spans="1:21" ht="15">
      <c r="A25" s="21">
        <v>24</v>
      </c>
      <c r="B25" s="6">
        <f t="shared" si="1"/>
        <v>2.9271174913552134</v>
      </c>
      <c r="C25" s="6">
        <f t="shared" si="1"/>
        <v>2.5383319035430625</v>
      </c>
      <c r="D25" s="6">
        <f t="shared" si="1"/>
        <v>2.3273897012119842</v>
      </c>
      <c r="E25" s="6">
        <f t="shared" si="1"/>
        <v>2.1948820303255223</v>
      </c>
      <c r="F25" s="6">
        <f t="shared" si="1"/>
        <v>2.1030334240075579</v>
      </c>
      <c r="G25" s="6">
        <f t="shared" si="1"/>
        <v>2.0351315863582458</v>
      </c>
      <c r="H25" s="6">
        <f t="shared" si="1"/>
        <v>1.9826251803792447</v>
      </c>
      <c r="I25" s="6">
        <f t="shared" si="1"/>
        <v>1.9406583526219743</v>
      </c>
      <c r="J25" s="6">
        <f t="shared" si="1"/>
        <v>1.9062545433869189</v>
      </c>
      <c r="K25" s="6">
        <f t="shared" si="1"/>
        <v>1.8774797341960061</v>
      </c>
      <c r="L25" s="6">
        <f t="shared" si="1"/>
        <v>1.8530184503914928</v>
      </c>
      <c r="M25" s="6">
        <f t="shared" si="1"/>
        <v>1.8319423156718613</v>
      </c>
      <c r="N25" s="6">
        <f t="shared" si="1"/>
        <v>1.8135759478164513</v>
      </c>
      <c r="O25" s="6">
        <f t="shared" si="1"/>
        <v>1.7974153650420084</v>
      </c>
      <c r="P25" s="6">
        <f t="shared" si="1"/>
        <v>1.7830762770316022</v>
      </c>
      <c r="Q25" s="6">
        <f t="shared" si="1"/>
        <v>1.770260164736005</v>
      </c>
      <c r="R25" s="6">
        <f t="shared" si="2"/>
        <v>1.7587313610743902</v>
      </c>
      <c r="S25" s="6">
        <f t="shared" si="2"/>
        <v>1.7483011622367046</v>
      </c>
      <c r="T25" s="6">
        <f t="shared" si="2"/>
        <v>1.7388165626517842</v>
      </c>
      <c r="U25" s="6">
        <f t="shared" si="2"/>
        <v>1.7301521081084223</v>
      </c>
    </row>
    <row r="26" spans="1:21" ht="15">
      <c r="A26" s="21">
        <v>25</v>
      </c>
      <c r="B26" s="6">
        <f t="shared" si="1"/>
        <v>2.9177448602502181</v>
      </c>
      <c r="C26" s="6">
        <f t="shared" si="1"/>
        <v>2.5283054327176617</v>
      </c>
      <c r="D26" s="6">
        <f t="shared" si="1"/>
        <v>2.317017033338832</v>
      </c>
      <c r="E26" s="6">
        <f t="shared" si="1"/>
        <v>2.1842415712581582</v>
      </c>
      <c r="F26" s="6">
        <f t="shared" si="1"/>
        <v>2.0921649110806726</v>
      </c>
      <c r="G26" s="6">
        <f t="shared" si="1"/>
        <v>2.0240620727067244</v>
      </c>
      <c r="H26" s="6">
        <f t="shared" si="1"/>
        <v>1.9713755353503424</v>
      </c>
      <c r="I26" s="6">
        <f t="shared" si="1"/>
        <v>1.9292456308143837</v>
      </c>
      <c r="J26" s="6">
        <f t="shared" si="1"/>
        <v>1.8946931149589885</v>
      </c>
      <c r="K26" s="6">
        <f t="shared" si="1"/>
        <v>1.8657819359164249</v>
      </c>
      <c r="L26" s="6">
        <f t="shared" si="1"/>
        <v>1.8411950103956147</v>
      </c>
      <c r="M26" s="6">
        <f t="shared" si="1"/>
        <v>1.8200026537331333</v>
      </c>
      <c r="N26" s="6">
        <f t="shared" si="1"/>
        <v>1.8015283990024695</v>
      </c>
      <c r="O26" s="6">
        <f t="shared" si="1"/>
        <v>1.7852673522905005</v>
      </c>
      <c r="P26" s="6">
        <f t="shared" si="1"/>
        <v>1.7708344476900642</v>
      </c>
      <c r="Q26" s="6">
        <f t="shared" si="1"/>
        <v>1.7579305006277186</v>
      </c>
      <c r="R26" s="6">
        <f t="shared" si="2"/>
        <v>1.7463192685280038</v>
      </c>
      <c r="S26" s="6">
        <f t="shared" si="2"/>
        <v>1.7358115466041362</v>
      </c>
      <c r="T26" s="6">
        <f t="shared" si="2"/>
        <v>1.7262538906015965</v>
      </c>
      <c r="U26" s="6">
        <f t="shared" si="2"/>
        <v>1.7175204601450551</v>
      </c>
    </row>
    <row r="27" spans="1:21" ht="15">
      <c r="A27" s="21">
        <v>26</v>
      </c>
      <c r="B27" s="6">
        <f t="shared" si="1"/>
        <v>2.9091324882039515</v>
      </c>
      <c r="C27" s="6">
        <f t="shared" si="1"/>
        <v>2.5190963422876744</v>
      </c>
      <c r="D27" s="6">
        <f t="shared" si="1"/>
        <v>2.3074909352425279</v>
      </c>
      <c r="E27" s="6">
        <f t="shared" si="1"/>
        <v>2.1744691934314426</v>
      </c>
      <c r="F27" s="6">
        <f t="shared" si="1"/>
        <v>2.0821820493193011</v>
      </c>
      <c r="G27" s="6">
        <f t="shared" si="1"/>
        <v>2.0138931542047285</v>
      </c>
      <c r="H27" s="6">
        <f t="shared" si="1"/>
        <v>1.9610394658457031</v>
      </c>
      <c r="I27" s="6">
        <f t="shared" si="1"/>
        <v>1.9187579098845196</v>
      </c>
      <c r="J27" s="6">
        <f t="shared" si="1"/>
        <v>1.884066840488247</v>
      </c>
      <c r="K27" s="6">
        <f t="shared" si="1"/>
        <v>1.8550283816850361</v>
      </c>
      <c r="L27" s="6">
        <f t="shared" si="1"/>
        <v>1.8303240031089538</v>
      </c>
      <c r="M27" s="6">
        <f t="shared" si="1"/>
        <v>1.8090228400176935</v>
      </c>
      <c r="N27" s="6">
        <f t="shared" si="1"/>
        <v>1.7904474447243481</v>
      </c>
      <c r="O27" s="6">
        <f t="shared" si="1"/>
        <v>1.7740920967187608</v>
      </c>
      <c r="P27" s="6">
        <f t="shared" si="1"/>
        <v>1.7595710257544266</v>
      </c>
      <c r="Q27" s="6">
        <f t="shared" si="1"/>
        <v>1.7465844416919705</v>
      </c>
      <c r="R27" s="6">
        <f t="shared" si="2"/>
        <v>1.7348955773528698</v>
      </c>
      <c r="S27" s="6">
        <f t="shared" si="2"/>
        <v>1.7243147704931929</v>
      </c>
      <c r="T27" s="6">
        <f t="shared" si="2"/>
        <v>1.7146881756365417</v>
      </c>
      <c r="U27" s="6">
        <f t="shared" si="2"/>
        <v>1.7058895986805376</v>
      </c>
    </row>
    <row r="28" spans="1:21" ht="15">
      <c r="A28" s="21">
        <v>27</v>
      </c>
      <c r="B28" s="6">
        <f t="shared" si="1"/>
        <v>2.9011915293304975</v>
      </c>
      <c r="C28" s="6">
        <f t="shared" si="1"/>
        <v>2.5106086665585408</v>
      </c>
      <c r="D28" s="6">
        <f t="shared" si="1"/>
        <v>2.2987119060719814</v>
      </c>
      <c r="E28" s="6">
        <f t="shared" si="1"/>
        <v>2.1654628951309745</v>
      </c>
      <c r="F28" s="6">
        <f t="shared" si="1"/>
        <v>2.0729808676560948</v>
      </c>
      <c r="G28" s="6">
        <f t="shared" si="1"/>
        <v>2.0045192370387475</v>
      </c>
      <c r="H28" s="6">
        <f t="shared" si="1"/>
        <v>1.9515100074760066</v>
      </c>
      <c r="I28" s="6">
        <f t="shared" si="1"/>
        <v>1.9090870491341385</v>
      </c>
      <c r="J28" s="6">
        <f t="shared" si="1"/>
        <v>1.8742665578134494</v>
      </c>
      <c r="K28" s="6">
        <f t="shared" si="1"/>
        <v>1.8451090141324504</v>
      </c>
      <c r="L28" s="6">
        <f t="shared" si="1"/>
        <v>1.8202945806054487</v>
      </c>
      <c r="M28" s="6">
        <f t="shared" si="1"/>
        <v>1.7988913239006494</v>
      </c>
      <c r="N28" s="6">
        <f t="shared" si="1"/>
        <v>1.7802209061853935</v>
      </c>
      <c r="O28" s="6">
        <f t="shared" si="1"/>
        <v>1.7637768551302659</v>
      </c>
      <c r="P28" s="6">
        <f t="shared" si="1"/>
        <v>1.7491727586088626</v>
      </c>
      <c r="Q28" s="6">
        <f t="shared" si="1"/>
        <v>1.7361082736089188</v>
      </c>
      <c r="R28" s="6">
        <f t="shared" si="2"/>
        <v>1.7243461531800457</v>
      </c>
      <c r="S28" s="6">
        <f t="shared" si="2"/>
        <v>1.7136963160441616</v>
      </c>
      <c r="T28" s="6">
        <f t="shared" si="2"/>
        <v>1.704004548647271</v>
      </c>
      <c r="U28" s="6">
        <f t="shared" si="2"/>
        <v>1.6951443319163884</v>
      </c>
    </row>
    <row r="29" spans="1:21" ht="15">
      <c r="A29" s="21">
        <v>28</v>
      </c>
      <c r="B29" s="6">
        <f t="shared" si="1"/>
        <v>2.8938464555164822</v>
      </c>
      <c r="C29" s="6">
        <f t="shared" si="1"/>
        <v>2.5027608871102225</v>
      </c>
      <c r="D29" s="6">
        <f t="shared" si="1"/>
        <v>2.2905954399974111</v>
      </c>
      <c r="E29" s="6">
        <f t="shared" si="1"/>
        <v>2.157136043961017</v>
      </c>
      <c r="F29" s="6">
        <f t="shared" si="1"/>
        <v>2.0644730498819559</v>
      </c>
      <c r="G29" s="6">
        <f t="shared" si="1"/>
        <v>1.995850611066764</v>
      </c>
      <c r="H29" s="6">
        <f t="shared" si="1"/>
        <v>1.942696268059483</v>
      </c>
      <c r="I29" s="6">
        <f t="shared" si="1"/>
        <v>1.9001411383282252</v>
      </c>
      <c r="J29" s="6">
        <f t="shared" si="1"/>
        <v>1.8651994699107655</v>
      </c>
      <c r="K29" s="6">
        <f t="shared" si="1"/>
        <v>1.8359302568882931</v>
      </c>
      <c r="L29" s="6">
        <f t="shared" si="1"/>
        <v>1.8110124765413596</v>
      </c>
      <c r="M29" s="6">
        <f t="shared" si="1"/>
        <v>1.7895132243395642</v>
      </c>
      <c r="N29" s="6">
        <f t="shared" si="1"/>
        <v>1.7707533516882121</v>
      </c>
      <c r="O29" s="6">
        <f t="shared" si="1"/>
        <v>1.7542257001252732</v>
      </c>
      <c r="P29" s="6">
        <f t="shared" si="1"/>
        <v>1.7395432706493512</v>
      </c>
      <c r="Q29" s="6">
        <f t="shared" si="1"/>
        <v>1.726405213889761</v>
      </c>
      <c r="R29" s="6">
        <f t="shared" si="2"/>
        <v>1.7145738427873227</v>
      </c>
      <c r="S29" s="6">
        <f t="shared" si="2"/>
        <v>1.703858691095185</v>
      </c>
      <c r="T29" s="6">
        <f t="shared" si="2"/>
        <v>1.6941052066258337</v>
      </c>
      <c r="U29" s="6">
        <f t="shared" si="2"/>
        <v>1.6851865709301277</v>
      </c>
    </row>
    <row r="30" spans="1:21" ht="15">
      <c r="A30" s="21">
        <v>29</v>
      </c>
      <c r="B30" s="6">
        <f t="shared" si="1"/>
        <v>2.8870326522965684</v>
      </c>
      <c r="C30" s="6">
        <f t="shared" si="1"/>
        <v>2.495483314235464</v>
      </c>
      <c r="D30" s="6">
        <f t="shared" si="1"/>
        <v>2.2830693056757108</v>
      </c>
      <c r="E30" s="6">
        <f t="shared" si="1"/>
        <v>2.1494145886478102</v>
      </c>
      <c r="F30" s="6">
        <f t="shared" si="1"/>
        <v>2.0565830962286493</v>
      </c>
      <c r="G30" s="6">
        <f t="shared" si="1"/>
        <v>1.9878105721221544</v>
      </c>
      <c r="H30" s="6">
        <f t="shared" si="1"/>
        <v>1.9345205182496508</v>
      </c>
      <c r="I30" s="6">
        <f t="shared" si="1"/>
        <v>1.8918415622399258</v>
      </c>
      <c r="J30" s="6">
        <f t="shared" si="1"/>
        <v>1.8567861876231504</v>
      </c>
      <c r="K30" s="6">
        <f t="shared" si="1"/>
        <v>1.8274120388342407</v>
      </c>
      <c r="L30" s="6">
        <f t="shared" si="1"/>
        <v>1.8023970145953869</v>
      </c>
      <c r="M30" s="6">
        <f t="shared" si="1"/>
        <v>1.7808073246586866</v>
      </c>
      <c r="N30" s="6">
        <f t="shared" si="1"/>
        <v>1.7619630795320373</v>
      </c>
      <c r="O30" s="6">
        <f t="shared" si="1"/>
        <v>1.7453564925777763</v>
      </c>
      <c r="P30" s="6">
        <f t="shared" si="1"/>
        <v>1.7306000265674359</v>
      </c>
      <c r="Q30" s="6">
        <f t="shared" si="1"/>
        <v>1.7173923670028413</v>
      </c>
      <c r="R30" s="6">
        <f t="shared" si="2"/>
        <v>1.7054954219480041</v>
      </c>
      <c r="S30" s="6">
        <f t="shared" si="2"/>
        <v>1.6947183705073035</v>
      </c>
      <c r="T30" s="6">
        <f t="shared" si="2"/>
        <v>1.6849063481159621</v>
      </c>
      <c r="U30" s="6">
        <f t="shared" si="2"/>
        <v>1.6759322598130268</v>
      </c>
    </row>
    <row r="31" spans="1:21" ht="15">
      <c r="A31" s="21">
        <v>30</v>
      </c>
      <c r="B31" s="6">
        <f t="shared" si="1"/>
        <v>2.8806945171617104</v>
      </c>
      <c r="C31" s="6">
        <f t="shared" si="1"/>
        <v>2.4887160176974761</v>
      </c>
      <c r="D31" s="6">
        <f t="shared" si="1"/>
        <v>2.2760713969683071</v>
      </c>
      <c r="E31" s="6">
        <f t="shared" si="1"/>
        <v>2.1422348562884994</v>
      </c>
      <c r="F31" s="6">
        <f t="shared" si="1"/>
        <v>2.0492460806857693</v>
      </c>
      <c r="G31" s="6">
        <f t="shared" si="1"/>
        <v>1.9803331479323691</v>
      </c>
      <c r="H31" s="6">
        <f t="shared" si="1"/>
        <v>1.9269158920168159</v>
      </c>
      <c r="I31" s="6">
        <f t="shared" si="1"/>
        <v>1.8841206801034298</v>
      </c>
      <c r="J31" s="6">
        <f t="shared" si="1"/>
        <v>1.8489583914641607</v>
      </c>
      <c r="K31" s="6">
        <f t="shared" si="1"/>
        <v>1.8194854409149628</v>
      </c>
      <c r="L31" s="6">
        <f t="shared" si="1"/>
        <v>1.7943787424138891</v>
      </c>
      <c r="M31" s="6">
        <f t="shared" si="1"/>
        <v>1.7727036953573307</v>
      </c>
      <c r="N31" s="6">
        <f t="shared" si="1"/>
        <v>1.7537797311068966</v>
      </c>
      <c r="O31" s="6">
        <f t="shared" si="1"/>
        <v>1.7370984861982934</v>
      </c>
      <c r="P31" s="6">
        <f t="shared" si="1"/>
        <v>1.7222719283741914</v>
      </c>
      <c r="Q31" s="6">
        <f t="shared" si="1"/>
        <v>1.7089983146983798</v>
      </c>
      <c r="R31" s="6">
        <f t="shared" si="2"/>
        <v>1.6970391797718096</v>
      </c>
      <c r="S31" s="6">
        <f t="shared" si="2"/>
        <v>1.6862033751351069</v>
      </c>
      <c r="T31" s="6">
        <f t="shared" si="2"/>
        <v>1.6763357473430003</v>
      </c>
      <c r="U31" s="6">
        <f t="shared" si="2"/>
        <v>1.6673089454187855</v>
      </c>
    </row>
    <row r="32" spans="1:21" ht="15">
      <c r="A32" s="21">
        <v>31</v>
      </c>
      <c r="B32" s="6">
        <f t="shared" si="1"/>
        <v>2.8747839419658145</v>
      </c>
      <c r="C32" s="6">
        <f t="shared" si="1"/>
        <v>2.4824071769695615</v>
      </c>
      <c r="D32" s="6">
        <f t="shared" si="1"/>
        <v>2.2695480197672206</v>
      </c>
      <c r="E32" s="6">
        <f t="shared" si="1"/>
        <v>2.1355417965399903</v>
      </c>
      <c r="F32" s="6">
        <f t="shared" si="1"/>
        <v>2.0424058631585789</v>
      </c>
      <c r="G32" s="6">
        <f t="shared" si="1"/>
        <v>1.9733612849624285</v>
      </c>
      <c r="H32" s="6">
        <f t="shared" si="1"/>
        <v>1.9198245528931808</v>
      </c>
      <c r="I32" s="6">
        <f t="shared" si="1"/>
        <v>1.8769199747657059</v>
      </c>
      <c r="J32" s="6">
        <f t="shared" si="1"/>
        <v>1.8416569663756055</v>
      </c>
      <c r="K32" s="6">
        <f t="shared" si="1"/>
        <v>1.8120908186321689</v>
      </c>
      <c r="L32" s="6">
        <f t="shared" si="1"/>
        <v>1.7868975435539685</v>
      </c>
      <c r="M32" s="6">
        <f t="shared" si="1"/>
        <v>1.7651417968989207</v>
      </c>
      <c r="N32" s="6">
        <f t="shared" si="1"/>
        <v>1.7461423856816718</v>
      </c>
      <c r="O32" s="6">
        <f t="shared" si="1"/>
        <v>1.7293904152825095</v>
      </c>
      <c r="P32" s="6">
        <f t="shared" si="1"/>
        <v>1.7144973969183936</v>
      </c>
      <c r="Q32" s="6">
        <f t="shared" si="1"/>
        <v>1.7011611919821426</v>
      </c>
      <c r="R32" s="6">
        <f t="shared" si="2"/>
        <v>1.6891429897198298</v>
      </c>
      <c r="S32" s="6">
        <f t="shared" si="2"/>
        <v>1.6782513383864706</v>
      </c>
      <c r="T32" s="6">
        <f t="shared" si="2"/>
        <v>1.6683308167536566</v>
      </c>
      <c r="U32" s="6">
        <f t="shared" si="2"/>
        <v>1.6592538362615994</v>
      </c>
    </row>
    <row r="33" spans="1:21" ht="15">
      <c r="A33" s="21">
        <v>32</v>
      </c>
      <c r="B33" s="6">
        <f t="shared" si="1"/>
        <v>2.8692590919009349</v>
      </c>
      <c r="C33" s="6">
        <f t="shared" si="1"/>
        <v>2.4765117550313307</v>
      </c>
      <c r="D33" s="6">
        <f t="shared" ref="D33:S48" si="3">_xlfn.F.INV(1-$A$1,D$3,$A33)</f>
        <v>2.2634525151140203</v>
      </c>
      <c r="E33" s="6">
        <f t="shared" si="3"/>
        <v>2.1292875704522456</v>
      </c>
      <c r="F33" s="6">
        <f t="shared" si="3"/>
        <v>2.0360136523985286</v>
      </c>
      <c r="G33" s="6">
        <f t="shared" si="3"/>
        <v>1.9668453907744756</v>
      </c>
      <c r="H33" s="6">
        <f t="shared" si="3"/>
        <v>1.9131962195232561</v>
      </c>
      <c r="I33" s="6">
        <f t="shared" si="3"/>
        <v>1.8701885642369407</v>
      </c>
      <c r="J33" s="6">
        <f t="shared" si="3"/>
        <v>1.8348305014509196</v>
      </c>
      <c r="K33" s="6">
        <f t="shared" si="3"/>
        <v>1.8051762916628782</v>
      </c>
      <c r="L33" s="6">
        <f t="shared" si="3"/>
        <v>1.779901118386009</v>
      </c>
      <c r="M33" s="6">
        <f t="shared" si="3"/>
        <v>1.758068953034813</v>
      </c>
      <c r="N33" s="6">
        <f t="shared" si="3"/>
        <v>1.7389980270906404</v>
      </c>
      <c r="O33" s="6">
        <f t="shared" si="3"/>
        <v>1.7221789555477851</v>
      </c>
      <c r="P33" s="6">
        <f t="shared" si="3"/>
        <v>1.7072228275370527</v>
      </c>
      <c r="Q33" s="6">
        <f t="shared" si="3"/>
        <v>1.693827138144409</v>
      </c>
      <c r="R33" s="6">
        <f t="shared" si="3"/>
        <v>1.6817527564949739</v>
      </c>
      <c r="S33" s="6">
        <f t="shared" si="3"/>
        <v>1.6708079493904362</v>
      </c>
      <c r="T33" s="6">
        <f t="shared" si="2"/>
        <v>1.6608370468215834</v>
      </c>
      <c r="U33" s="6">
        <f t="shared" si="2"/>
        <v>1.6517122392731469</v>
      </c>
    </row>
    <row r="34" spans="1:21" ht="15">
      <c r="A34" s="21">
        <v>33</v>
      </c>
      <c r="B34" s="6">
        <f t="shared" ref="B34:Q49" si="4">_xlfn.F.INV(1-$A$1,B$3,$A34)</f>
        <v>2.8640834155812853</v>
      </c>
      <c r="C34" s="6">
        <f t="shared" si="4"/>
        <v>2.4709904240626415</v>
      </c>
      <c r="D34" s="6">
        <f t="shared" si="4"/>
        <v>2.2577441440682535</v>
      </c>
      <c r="E34" s="6">
        <f t="shared" si="4"/>
        <v>2.1234304075515888</v>
      </c>
      <c r="F34" s="6">
        <f t="shared" si="4"/>
        <v>2.0300268419813592</v>
      </c>
      <c r="G34" s="6">
        <f t="shared" si="4"/>
        <v>1.9607421531667075</v>
      </c>
      <c r="H34" s="6">
        <f t="shared" si="4"/>
        <v>1.9069869709875789</v>
      </c>
      <c r="I34" s="6">
        <f t="shared" si="4"/>
        <v>1.863881995467386</v>
      </c>
      <c r="J34" s="6">
        <f t="shared" si="4"/>
        <v>1.8284340739271634</v>
      </c>
      <c r="K34" s="6">
        <f t="shared" si="4"/>
        <v>1.7986965194682851</v>
      </c>
      <c r="L34" s="6">
        <f t="shared" si="4"/>
        <v>1.7733437524543814</v>
      </c>
      <c r="M34" s="6">
        <f t="shared" si="4"/>
        <v>1.7514391128486744</v>
      </c>
      <c r="N34" s="6">
        <f t="shared" si="4"/>
        <v>1.7323003002353743</v>
      </c>
      <c r="O34" s="6">
        <f t="shared" si="4"/>
        <v>1.7154174757414506</v>
      </c>
      <c r="P34" s="6">
        <f t="shared" si="4"/>
        <v>1.7004013373187803</v>
      </c>
      <c r="Q34" s="6">
        <f t="shared" si="4"/>
        <v>1.68694904014584</v>
      </c>
      <c r="R34" s="6">
        <f t="shared" si="3"/>
        <v>1.6748211559512083</v>
      </c>
      <c r="S34" s="6">
        <f t="shared" si="3"/>
        <v>1.6638256897757178</v>
      </c>
      <c r="T34" s="6">
        <f t="shared" si="2"/>
        <v>1.6538067399952823</v>
      </c>
      <c r="U34" s="6">
        <f t="shared" si="2"/>
        <v>1.6446362911815913</v>
      </c>
    </row>
    <row r="35" spans="1:21" ht="15">
      <c r="A35" s="21">
        <v>34</v>
      </c>
      <c r="B35" s="6">
        <f t="shared" si="4"/>
        <v>2.8592248367792199</v>
      </c>
      <c r="C35" s="6">
        <f t="shared" si="4"/>
        <v>2.4658086889507902</v>
      </c>
      <c r="D35" s="6">
        <f t="shared" si="4"/>
        <v>2.2523871780788998</v>
      </c>
      <c r="E35" s="6">
        <f t="shared" si="4"/>
        <v>2.1179336735316818</v>
      </c>
      <c r="F35" s="6">
        <f t="shared" si="4"/>
        <v>2.0244080606810302</v>
      </c>
      <c r="G35" s="6">
        <f t="shared" si="4"/>
        <v>1.9550135766689427</v>
      </c>
      <c r="H35" s="6">
        <f t="shared" si="4"/>
        <v>1.901158271868195</v>
      </c>
      <c r="I35" s="6">
        <f t="shared" si="4"/>
        <v>1.8579612598272617</v>
      </c>
      <c r="J35" s="6">
        <f t="shared" si="4"/>
        <v>1.8224282565178647</v>
      </c>
      <c r="K35" s="6">
        <f t="shared" si="4"/>
        <v>1.7926117016281775</v>
      </c>
      <c r="L35" s="6">
        <f t="shared" si="4"/>
        <v>1.7671853107466478</v>
      </c>
      <c r="M35" s="6">
        <f t="shared" si="4"/>
        <v>1.7452118397290548</v>
      </c>
      <c r="N35" s="6">
        <f t="shared" si="4"/>
        <v>1.7260084954007378</v>
      </c>
      <c r="O35" s="6">
        <f t="shared" si="4"/>
        <v>1.7090650178383497</v>
      </c>
      <c r="P35" s="6">
        <f t="shared" si="4"/>
        <v>1.6939917416390082</v>
      </c>
      <c r="Q35" s="6">
        <f t="shared" si="4"/>
        <v>1.6804855058798209</v>
      </c>
      <c r="R35" s="6">
        <f t="shared" si="3"/>
        <v>1.6683066054177009</v>
      </c>
      <c r="S35" s="6">
        <f t="shared" si="3"/>
        <v>1.6572628013459827</v>
      </c>
      <c r="T35" s="6">
        <f t="shared" si="2"/>
        <v>1.6471979759759838</v>
      </c>
      <c r="U35" s="6">
        <f t="shared" si="2"/>
        <v>1.6379839216117515</v>
      </c>
    </row>
    <row r="36" spans="1:21" ht="15">
      <c r="A36" s="21">
        <v>35</v>
      </c>
      <c r="B36" s="6">
        <f t="shared" si="4"/>
        <v>2.854655090089647</v>
      </c>
      <c r="C36" s="6">
        <f t="shared" si="4"/>
        <v>2.4609361673981143</v>
      </c>
      <c r="D36" s="6">
        <f t="shared" si="4"/>
        <v>2.2473501520092167</v>
      </c>
      <c r="E36" s="6">
        <f t="shared" si="4"/>
        <v>2.1127651046393336</v>
      </c>
      <c r="F36" s="6">
        <f t="shared" si="4"/>
        <v>2.0191243925536932</v>
      </c>
      <c r="G36" s="6">
        <f t="shared" si="4"/>
        <v>1.9496261911157446</v>
      </c>
      <c r="H36" s="6">
        <f t="shared" si="4"/>
        <v>1.8956761713064778</v>
      </c>
      <c r="I36" s="6">
        <f t="shared" si="4"/>
        <v>1.8523919841589187</v>
      </c>
      <c r="J36" s="6">
        <f t="shared" si="4"/>
        <v>1.8167783016414585</v>
      </c>
      <c r="K36" s="6">
        <f t="shared" si="4"/>
        <v>1.7868867561927406</v>
      </c>
      <c r="L36" s="6">
        <f t="shared" si="4"/>
        <v>1.7613904109407057</v>
      </c>
      <c r="M36" s="6">
        <f t="shared" si="4"/>
        <v>1.7393514801495409</v>
      </c>
      <c r="N36" s="6">
        <f t="shared" si="4"/>
        <v>1.7200867131005979</v>
      </c>
      <c r="O36" s="6">
        <f t="shared" si="4"/>
        <v>1.7030854584009401</v>
      </c>
      <c r="P36" s="6">
        <f t="shared" si="4"/>
        <v>1.6879577124158216</v>
      </c>
      <c r="Q36" s="6">
        <f t="shared" si="4"/>
        <v>1.6744000196503193</v>
      </c>
      <c r="R36" s="6">
        <f t="shared" si="3"/>
        <v>1.6621724166797043</v>
      </c>
      <c r="S36" s="6">
        <f t="shared" si="3"/>
        <v>1.6510824368071002</v>
      </c>
      <c r="T36" s="6">
        <f t="shared" si="2"/>
        <v>1.6409737604031469</v>
      </c>
      <c r="U36" s="6">
        <f t="shared" si="2"/>
        <v>1.6317179999142122</v>
      </c>
    </row>
    <row r="37" spans="1:21" ht="15">
      <c r="A37" s="21">
        <v>36</v>
      </c>
      <c r="B37" s="6">
        <f t="shared" si="4"/>
        <v>2.8503491714920686</v>
      </c>
      <c r="C37" s="6">
        <f t="shared" si="4"/>
        <v>2.4563459949430451</v>
      </c>
      <c r="D37" s="6">
        <f t="shared" si="4"/>
        <v>2.2426052468773499</v>
      </c>
      <c r="E37" s="6">
        <f t="shared" si="4"/>
        <v>2.1078961750004575</v>
      </c>
      <c r="F37" s="6">
        <f t="shared" si="4"/>
        <v>2.0141467323797375</v>
      </c>
      <c r="G37" s="6">
        <f t="shared" si="4"/>
        <v>1.9445503974845408</v>
      </c>
      <c r="H37" s="6">
        <f t="shared" si="4"/>
        <v>1.8905106408741601</v>
      </c>
      <c r="I37" s="6">
        <f t="shared" si="4"/>
        <v>1.8471437619239295</v>
      </c>
      <c r="J37" s="6">
        <f t="shared" si="4"/>
        <v>1.8114534668213289</v>
      </c>
      <c r="K37" s="6">
        <f t="shared" si="4"/>
        <v>1.781490640121016</v>
      </c>
      <c r="L37" s="6">
        <f t="shared" si="4"/>
        <v>1.7559277395238897</v>
      </c>
      <c r="M37" s="6">
        <f t="shared" si="4"/>
        <v>1.7338264760005417</v>
      </c>
      <c r="N37" s="6">
        <f t="shared" si="4"/>
        <v>1.7145031730677596</v>
      </c>
      <c r="O37" s="6">
        <f t="shared" si="4"/>
        <v>1.6974468146037809</v>
      </c>
      <c r="P37" s="6">
        <f t="shared" si="4"/>
        <v>1.68226708148951</v>
      </c>
      <c r="Q37" s="6">
        <f t="shared" si="4"/>
        <v>1.6686602431813373</v>
      </c>
      <c r="R37" s="6">
        <f t="shared" si="3"/>
        <v>1.6563860948550047</v>
      </c>
      <c r="S37" s="6">
        <f t="shared" si="3"/>
        <v>1.6452519567163311</v>
      </c>
      <c r="T37" s="6">
        <f t="shared" si="2"/>
        <v>1.6351013200558127</v>
      </c>
      <c r="U37" s="6">
        <f t="shared" si="2"/>
        <v>1.6258056287760785</v>
      </c>
    </row>
    <row r="38" spans="1:21" ht="15">
      <c r="A38" s="21">
        <v>37</v>
      </c>
      <c r="B38" s="6">
        <f t="shared" si="4"/>
        <v>2.8462848812824206</v>
      </c>
      <c r="C38" s="6">
        <f t="shared" si="4"/>
        <v>2.452014330327017</v>
      </c>
      <c r="D38" s="6">
        <f t="shared" si="4"/>
        <v>2.2381277767809942</v>
      </c>
      <c r="E38" s="6">
        <f t="shared" si="4"/>
        <v>2.1033015707210736</v>
      </c>
      <c r="F38" s="6">
        <f t="shared" si="4"/>
        <v>2.009449249833402</v>
      </c>
      <c r="G38" s="6">
        <f t="shared" si="4"/>
        <v>1.9397599240078198</v>
      </c>
      <c r="H38" s="6">
        <f t="shared" si="4"/>
        <v>1.885635023978613</v>
      </c>
      <c r="I38" s="6">
        <f t="shared" si="4"/>
        <v>1.8421895969310782</v>
      </c>
      <c r="J38" s="6">
        <f t="shared" si="4"/>
        <v>1.8064264535484529</v>
      </c>
      <c r="K38" s="6">
        <f t="shared" si="4"/>
        <v>1.7763957839331641</v>
      </c>
      <c r="L38" s="6">
        <f t="shared" si="4"/>
        <v>1.7507694827719928</v>
      </c>
      <c r="M38" s="6">
        <f t="shared" si="4"/>
        <v>1.7286087923412852</v>
      </c>
      <c r="N38" s="6">
        <f t="shared" si="4"/>
        <v>1.7092296391535196</v>
      </c>
      <c r="O38" s="6">
        <f t="shared" si="4"/>
        <v>1.692120666597859</v>
      </c>
      <c r="P38" s="6">
        <f t="shared" si="4"/>
        <v>1.6768912607224016</v>
      </c>
      <c r="Q38" s="6">
        <f t="shared" si="4"/>
        <v>1.6632374336848497</v>
      </c>
      <c r="R38" s="6">
        <f t="shared" si="3"/>
        <v>1.6509187546310442</v>
      </c>
      <c r="S38" s="6">
        <f t="shared" si="3"/>
        <v>1.6397423440633978</v>
      </c>
      <c r="T38" s="6">
        <f t="shared" si="2"/>
        <v>1.6295515159302876</v>
      </c>
      <c r="U38" s="6">
        <f t="shared" si="2"/>
        <v>1.6202175559292511</v>
      </c>
    </row>
    <row r="39" spans="1:21" ht="15">
      <c r="A39" s="21">
        <v>38</v>
      </c>
      <c r="B39" s="6">
        <f t="shared" si="4"/>
        <v>2.8424424417561163</v>
      </c>
      <c r="C39" s="6">
        <f t="shared" si="4"/>
        <v>2.4479199420090918</v>
      </c>
      <c r="D39" s="6">
        <f t="shared" si="4"/>
        <v>2.233895760058787</v>
      </c>
      <c r="E39" s="6">
        <f t="shared" si="4"/>
        <v>2.0989587503210938</v>
      </c>
      <c r="F39" s="6">
        <f t="shared" si="4"/>
        <v>2.0050089415722692</v>
      </c>
      <c r="G39" s="6">
        <f t="shared" si="4"/>
        <v>1.9352313714673786</v>
      </c>
      <c r="H39" s="6">
        <f t="shared" si="4"/>
        <v>1.8810255754823928</v>
      </c>
      <c r="I39" s="6">
        <f t="shared" si="4"/>
        <v>1.8375054381385478</v>
      </c>
      <c r="J39" s="6">
        <f t="shared" si="4"/>
        <v>1.8016729379446439</v>
      </c>
      <c r="K39" s="6">
        <f t="shared" si="4"/>
        <v>1.7715776187837202</v>
      </c>
      <c r="L39" s="6">
        <f t="shared" si="4"/>
        <v>1.7458908506840607</v>
      </c>
      <c r="M39" s="6">
        <f t="shared" si="4"/>
        <v>1.7236734385722101</v>
      </c>
      <c r="N39" s="6">
        <f t="shared" si="4"/>
        <v>1.7042409380541268</v>
      </c>
      <c r="O39" s="6">
        <f t="shared" si="4"/>
        <v>1.6870816740597576</v>
      </c>
      <c r="P39" s="6">
        <f t="shared" si="4"/>
        <v>1.6718047566004697</v>
      </c>
      <c r="Q39" s="6">
        <f t="shared" si="4"/>
        <v>1.6581059567126437</v>
      </c>
      <c r="R39" s="6">
        <f t="shared" si="3"/>
        <v>1.6457446315382644</v>
      </c>
      <c r="S39" s="6">
        <f t="shared" si="3"/>
        <v>1.6345277141144559</v>
      </c>
      <c r="T39" s="6">
        <f t="shared" si="2"/>
        <v>1.6242983517852274</v>
      </c>
      <c r="U39" s="6">
        <f t="shared" si="2"/>
        <v>1.6149276815112985</v>
      </c>
    </row>
    <row r="40" spans="1:21" ht="15">
      <c r="A40" s="21">
        <v>39</v>
      </c>
      <c r="B40" s="6">
        <f t="shared" si="4"/>
        <v>2.8388041757614162</v>
      </c>
      <c r="C40" s="6">
        <f t="shared" si="4"/>
        <v>2.4440438607149169</v>
      </c>
      <c r="D40" s="6">
        <f t="shared" si="4"/>
        <v>2.2298895589882788</v>
      </c>
      <c r="E40" s="6">
        <f t="shared" si="4"/>
        <v>2.0948475754111415</v>
      </c>
      <c r="F40" s="6">
        <f t="shared" si="4"/>
        <v>2.000805254867756</v>
      </c>
      <c r="G40" s="6">
        <f t="shared" si="4"/>
        <v>1.9309438310659395</v>
      </c>
      <c r="H40" s="6">
        <f t="shared" si="4"/>
        <v>1.8766610747505357</v>
      </c>
      <c r="I40" s="6">
        <f t="shared" si="4"/>
        <v>1.8330697885944955</v>
      </c>
      <c r="J40" s="6">
        <f t="shared" si="4"/>
        <v>1.7971711761660529</v>
      </c>
      <c r="K40" s="6">
        <f t="shared" si="4"/>
        <v>1.7670141787903875</v>
      </c>
      <c r="L40" s="6">
        <f t="shared" si="4"/>
        <v>1.7412696766177664</v>
      </c>
      <c r="M40" s="6">
        <f t="shared" si="4"/>
        <v>1.7189980656953581</v>
      </c>
      <c r="N40" s="6">
        <f t="shared" si="4"/>
        <v>1.6995145544647821</v>
      </c>
      <c r="O40" s="6">
        <f t="shared" si="4"/>
        <v>1.6823071694677643</v>
      </c>
      <c r="P40" s="6">
        <f t="shared" si="4"/>
        <v>1.6669847618273692</v>
      </c>
      <c r="Q40" s="6">
        <f t="shared" si="4"/>
        <v>1.6532428762371632</v>
      </c>
      <c r="R40" s="6">
        <f t="shared" si="3"/>
        <v>1.6408406706642993</v>
      </c>
      <c r="S40" s="6">
        <f t="shared" si="3"/>
        <v>1.6295849018874213</v>
      </c>
      <c r="T40" s="6">
        <f t="shared" si="2"/>
        <v>1.6193185604900704</v>
      </c>
      <c r="U40" s="6">
        <f t="shared" si="2"/>
        <v>1.6099126433855777</v>
      </c>
    </row>
    <row r="41" spans="1:21" ht="15">
      <c r="A41" s="21">
        <v>40</v>
      </c>
      <c r="B41" s="6">
        <f t="shared" si="4"/>
        <v>2.8353542351115046</v>
      </c>
      <c r="C41" s="6">
        <f t="shared" si="4"/>
        <v>2.4403690860392677</v>
      </c>
      <c r="D41" s="6">
        <f t="shared" si="4"/>
        <v>2.2260915755768775</v>
      </c>
      <c r="E41" s="6">
        <f t="shared" si="4"/>
        <v>2.0909499988599176</v>
      </c>
      <c r="F41" s="6">
        <f t="shared" si="4"/>
        <v>1.9968197697938399</v>
      </c>
      <c r="G41" s="6">
        <f t="shared" si="4"/>
        <v>1.9268785617127231</v>
      </c>
      <c r="H41" s="6">
        <f t="shared" si="4"/>
        <v>1.8725224988163514</v>
      </c>
      <c r="I41" s="6">
        <f t="shared" si="4"/>
        <v>1.8288633750865455</v>
      </c>
      <c r="J41" s="6">
        <f t="shared" si="4"/>
        <v>1.7929016710169432</v>
      </c>
      <c r="K41" s="6">
        <f t="shared" si="4"/>
        <v>1.7626857650032397</v>
      </c>
      <c r="L41" s="6">
        <f t="shared" si="4"/>
        <v>1.7368860789375573</v>
      </c>
      <c r="M41" s="6">
        <f t="shared" si="4"/>
        <v>1.7145626259122422</v>
      </c>
      <c r="N41" s="6">
        <f t="shared" si="4"/>
        <v>1.6950302888561801</v>
      </c>
      <c r="O41" s="6">
        <f t="shared" si="4"/>
        <v>1.6777768142522484</v>
      </c>
      <c r="P41" s="6">
        <f t="shared" si="4"/>
        <v>1.6624108100162447</v>
      </c>
      <c r="Q41" s="6">
        <f t="shared" si="4"/>
        <v>1.6486276080295719</v>
      </c>
      <c r="R41" s="6">
        <f t="shared" si="3"/>
        <v>1.6361861788441328</v>
      </c>
      <c r="S41" s="6">
        <f t="shared" si="3"/>
        <v>1.6248931132641651</v>
      </c>
      <c r="T41" s="6">
        <f t="shared" si="2"/>
        <v>1.6145912541557677</v>
      </c>
      <c r="U41" s="6">
        <f t="shared" si="2"/>
        <v>1.6051514663755262</v>
      </c>
    </row>
    <row r="42" spans="1:21" ht="15">
      <c r="A42" s="21">
        <v>50</v>
      </c>
      <c r="B42" s="6">
        <f t="shared" si="4"/>
        <v>2.8086576533669239</v>
      </c>
      <c r="C42" s="6">
        <f t="shared" si="4"/>
        <v>2.4119549035796246</v>
      </c>
      <c r="D42" s="6">
        <f t="shared" si="4"/>
        <v>2.1967297573050364</v>
      </c>
      <c r="E42" s="6">
        <f t="shared" si="4"/>
        <v>2.060815653539716</v>
      </c>
      <c r="F42" s="6">
        <f t="shared" si="4"/>
        <v>1.9659988560290813</v>
      </c>
      <c r="G42" s="6">
        <f t="shared" si="4"/>
        <v>1.8954310258980995</v>
      </c>
      <c r="H42" s="6">
        <f t="shared" si="4"/>
        <v>1.8404964332132914</v>
      </c>
      <c r="I42" s="6">
        <f t="shared" si="4"/>
        <v>1.7962996360545764</v>
      </c>
      <c r="J42" s="6">
        <f t="shared" si="4"/>
        <v>1.759835911943163</v>
      </c>
      <c r="K42" s="6">
        <f t="shared" si="4"/>
        <v>1.7291495667954613</v>
      </c>
      <c r="L42" s="6">
        <f t="shared" si="4"/>
        <v>1.7029076884994534</v>
      </c>
      <c r="M42" s="6">
        <f t="shared" si="4"/>
        <v>1.6801674893620095</v>
      </c>
      <c r="N42" s="6">
        <f t="shared" si="4"/>
        <v>1.6602414603832309</v>
      </c>
      <c r="O42" s="6">
        <f t="shared" si="4"/>
        <v>1.6426152813823809</v>
      </c>
      <c r="P42" s="6">
        <f t="shared" si="4"/>
        <v>1.626895758641669</v>
      </c>
      <c r="Q42" s="6">
        <f t="shared" si="4"/>
        <v>1.6127766419934362</v>
      </c>
      <c r="R42" s="6">
        <f t="shared" si="3"/>
        <v>1.6000155041585347</v>
      </c>
      <c r="S42" s="6">
        <f t="shared" si="3"/>
        <v>1.5884176941978798</v>
      </c>
      <c r="T42" s="6">
        <f t="shared" si="2"/>
        <v>1.5778249465819532</v>
      </c>
      <c r="U42" s="6">
        <f t="shared" si="2"/>
        <v>1.5681071325027962</v>
      </c>
    </row>
    <row r="43" spans="1:21" ht="15">
      <c r="A43" s="21">
        <v>60</v>
      </c>
      <c r="B43" s="6">
        <f t="shared" si="4"/>
        <v>2.7910676298071491</v>
      </c>
      <c r="C43" s="6">
        <f t="shared" si="4"/>
        <v>2.3932548698312894</v>
      </c>
      <c r="D43" s="6">
        <f t="shared" si="4"/>
        <v>2.1774109449378458</v>
      </c>
      <c r="E43" s="6">
        <f t="shared" si="4"/>
        <v>2.0409858976488793</v>
      </c>
      <c r="F43" s="6">
        <f t="shared" si="4"/>
        <v>1.9457103278065253</v>
      </c>
      <c r="G43" s="6">
        <f t="shared" si="4"/>
        <v>1.874720249061482</v>
      </c>
      <c r="H43" s="6">
        <f t="shared" si="4"/>
        <v>1.8193929835358507</v>
      </c>
      <c r="I43" s="6">
        <f t="shared" si="4"/>
        <v>1.7748288783927735</v>
      </c>
      <c r="J43" s="6">
        <f t="shared" si="4"/>
        <v>1.7380201692863595</v>
      </c>
      <c r="K43" s="6">
        <f t="shared" si="4"/>
        <v>1.7070087605853617</v>
      </c>
      <c r="L43" s="6">
        <f t="shared" si="4"/>
        <v>1.6804597563812302</v>
      </c>
      <c r="M43" s="6">
        <f t="shared" si="4"/>
        <v>1.6574286887464</v>
      </c>
      <c r="N43" s="6">
        <f t="shared" si="4"/>
        <v>1.6372266033022662</v>
      </c>
      <c r="O43" s="6">
        <f t="shared" si="4"/>
        <v>1.6193379230274951</v>
      </c>
      <c r="P43" s="6">
        <f t="shared" si="4"/>
        <v>1.6033683522586677</v>
      </c>
      <c r="Q43" s="6">
        <f t="shared" si="4"/>
        <v>1.589010668150397</v>
      </c>
      <c r="R43" s="6">
        <f t="shared" si="3"/>
        <v>1.5760215798815473</v>
      </c>
      <c r="S43" s="6">
        <f t="shared" si="3"/>
        <v>1.5642056659562709</v>
      </c>
      <c r="T43" s="6">
        <f t="shared" si="2"/>
        <v>1.5534039701193012</v>
      </c>
      <c r="U43" s="6">
        <f t="shared" si="2"/>
        <v>1.5434857418284647</v>
      </c>
    </row>
    <row r="44" spans="1:21" ht="15">
      <c r="A44" s="21">
        <v>70</v>
      </c>
      <c r="B44" s="6">
        <f t="shared" si="4"/>
        <v>2.7786038804863931</v>
      </c>
      <c r="C44" s="6">
        <f t="shared" si="4"/>
        <v>2.3800151380101533</v>
      </c>
      <c r="D44" s="6">
        <f t="shared" si="4"/>
        <v>2.163735463838758</v>
      </c>
      <c r="E44" s="6">
        <f t="shared" si="4"/>
        <v>2.0269473598072323</v>
      </c>
      <c r="F44" s="6">
        <f t="shared" si="4"/>
        <v>1.9313434631630682</v>
      </c>
      <c r="G44" s="6">
        <f t="shared" si="4"/>
        <v>1.8600494172018802</v>
      </c>
      <c r="H44" s="6">
        <f t="shared" si="4"/>
        <v>1.8044380365696684</v>
      </c>
      <c r="I44" s="6">
        <f t="shared" si="4"/>
        <v>1.7596069543497812</v>
      </c>
      <c r="J44" s="6">
        <f t="shared" si="4"/>
        <v>1.72254643936007</v>
      </c>
      <c r="K44" s="6">
        <f t="shared" si="4"/>
        <v>1.6912968331590392</v>
      </c>
      <c r="L44" s="6">
        <f t="shared" si="4"/>
        <v>1.6645219403261755</v>
      </c>
      <c r="M44" s="6">
        <f t="shared" si="4"/>
        <v>1.6412761857775822</v>
      </c>
      <c r="N44" s="6">
        <f t="shared" si="4"/>
        <v>1.6208696578985686</v>
      </c>
      <c r="O44" s="6">
        <f t="shared" si="4"/>
        <v>1.6027859436591392</v>
      </c>
      <c r="P44" s="6">
        <f t="shared" si="4"/>
        <v>1.5866300116200229</v>
      </c>
      <c r="Q44" s="6">
        <f t="shared" si="4"/>
        <v>1.5720939872643178</v>
      </c>
      <c r="R44" s="6">
        <f t="shared" si="3"/>
        <v>1.5589339994308316</v>
      </c>
      <c r="S44" s="6">
        <f t="shared" si="3"/>
        <v>1.5469541072954209</v>
      </c>
      <c r="T44" s="6">
        <f t="shared" si="2"/>
        <v>1.5359948878302394</v>
      </c>
      <c r="U44" s="6">
        <f t="shared" si="2"/>
        <v>1.5259251692727231</v>
      </c>
    </row>
    <row r="45" spans="1:21" ht="15">
      <c r="A45" s="21">
        <v>80</v>
      </c>
      <c r="B45" s="6">
        <f t="shared" si="4"/>
        <v>2.7693106130662408</v>
      </c>
      <c r="C45" s="6">
        <f t="shared" si="4"/>
        <v>2.3701490070915541</v>
      </c>
      <c r="D45" s="6">
        <f t="shared" si="4"/>
        <v>2.1535458852791987</v>
      </c>
      <c r="E45" s="6">
        <f t="shared" si="4"/>
        <v>2.016486494122411</v>
      </c>
      <c r="F45" s="6">
        <f t="shared" si="4"/>
        <v>1.9206359628115011</v>
      </c>
      <c r="G45" s="6">
        <f t="shared" si="4"/>
        <v>1.8491125884844068</v>
      </c>
      <c r="H45" s="6">
        <f t="shared" si="4"/>
        <v>1.7932860489452409</v>
      </c>
      <c r="I45" s="6">
        <f t="shared" si="4"/>
        <v>1.7482520993135322</v>
      </c>
      <c r="J45" s="6">
        <f t="shared" si="4"/>
        <v>1.710999644208419</v>
      </c>
      <c r="K45" s="6">
        <f t="shared" si="4"/>
        <v>1.6795679357127178</v>
      </c>
      <c r="L45" s="6">
        <f t="shared" si="4"/>
        <v>1.6526198678092683</v>
      </c>
      <c r="M45" s="6">
        <f t="shared" si="4"/>
        <v>1.6292090861188038</v>
      </c>
      <c r="N45" s="6">
        <f t="shared" si="4"/>
        <v>1.6086450027159229</v>
      </c>
      <c r="O45" s="6">
        <f t="shared" si="4"/>
        <v>1.5904106120405461</v>
      </c>
      <c r="P45" s="6">
        <f t="shared" si="4"/>
        <v>1.5741103597561252</v>
      </c>
      <c r="Q45" s="6">
        <f t="shared" si="4"/>
        <v>1.5594359071291219</v>
      </c>
      <c r="R45" s="6">
        <f t="shared" si="3"/>
        <v>1.546142968726985</v>
      </c>
      <c r="S45" s="6">
        <f t="shared" si="3"/>
        <v>1.5340352322986666</v>
      </c>
      <c r="T45" s="6">
        <f t="shared" si="2"/>
        <v>1.52295294038574</v>
      </c>
      <c r="U45" s="6">
        <f t="shared" si="2"/>
        <v>1.5127646189275061</v>
      </c>
    </row>
    <row r="46" spans="1:21" ht="15">
      <c r="A46" s="21">
        <v>90</v>
      </c>
      <c r="B46" s="6">
        <f t="shared" si="4"/>
        <v>2.7621146448307119</v>
      </c>
      <c r="C46" s="6">
        <f t="shared" si="4"/>
        <v>2.3625128374979787</v>
      </c>
      <c r="D46" s="6">
        <f t="shared" si="4"/>
        <v>2.1456601191530194</v>
      </c>
      <c r="E46" s="6">
        <f t="shared" si="4"/>
        <v>2.008390307335318</v>
      </c>
      <c r="F46" s="6">
        <f t="shared" si="4"/>
        <v>1.9123476988239265</v>
      </c>
      <c r="G46" s="6">
        <f t="shared" si="4"/>
        <v>1.8406451285589149</v>
      </c>
      <c r="H46" s="6">
        <f t="shared" si="4"/>
        <v>1.7846499765421755</v>
      </c>
      <c r="I46" s="6">
        <f t="shared" si="4"/>
        <v>1.7394566291252218</v>
      </c>
      <c r="J46" s="6">
        <f t="shared" si="4"/>
        <v>1.7020529946951419</v>
      </c>
      <c r="K46" s="6">
        <f t="shared" si="4"/>
        <v>1.6704775264039078</v>
      </c>
      <c r="L46" s="6">
        <f t="shared" si="4"/>
        <v>1.6433924476893167</v>
      </c>
      <c r="M46" s="6">
        <f t="shared" si="4"/>
        <v>1.6198508282664719</v>
      </c>
      <c r="N46" s="6">
        <f t="shared" si="4"/>
        <v>1.5991615789467764</v>
      </c>
      <c r="O46" s="6">
        <f t="shared" si="4"/>
        <v>1.5808072539472933</v>
      </c>
      <c r="P46" s="6">
        <f t="shared" si="4"/>
        <v>1.5643919096643057</v>
      </c>
      <c r="Q46" s="6">
        <f t="shared" si="4"/>
        <v>1.5496068611914784</v>
      </c>
      <c r="R46" s="6">
        <f t="shared" si="3"/>
        <v>1.5362075137079287</v>
      </c>
      <c r="S46" s="6">
        <f t="shared" si="3"/>
        <v>1.5239972772020112</v>
      </c>
      <c r="T46" s="6">
        <f t="shared" si="2"/>
        <v>1.512816143816798</v>
      </c>
      <c r="U46" s="6">
        <f t="shared" si="2"/>
        <v>1.5025324128948212</v>
      </c>
    </row>
    <row r="47" spans="1:21" ht="15">
      <c r="A47" s="21">
        <v>100</v>
      </c>
      <c r="B47" s="6">
        <f t="shared" si="4"/>
        <v>2.7563780175120485</v>
      </c>
      <c r="C47" s="6">
        <f t="shared" si="4"/>
        <v>2.3564274025449756</v>
      </c>
      <c r="D47" s="6">
        <f t="shared" si="4"/>
        <v>2.1393762409606301</v>
      </c>
      <c r="E47" s="6">
        <f t="shared" si="4"/>
        <v>2.0019384508489493</v>
      </c>
      <c r="F47" s="6">
        <f t="shared" si="4"/>
        <v>1.9057420134457681</v>
      </c>
      <c r="G47" s="6">
        <f t="shared" si="4"/>
        <v>1.8338955502187593</v>
      </c>
      <c r="H47" s="6">
        <f t="shared" si="4"/>
        <v>1.7777646910821308</v>
      </c>
      <c r="I47" s="6">
        <f t="shared" si="4"/>
        <v>1.7324427844366992</v>
      </c>
      <c r="J47" s="6">
        <f t="shared" si="4"/>
        <v>1.6949169819907233</v>
      </c>
      <c r="K47" s="6">
        <f t="shared" si="4"/>
        <v>1.6632251279392229</v>
      </c>
      <c r="L47" s="6">
        <f t="shared" si="4"/>
        <v>1.636028932842732</v>
      </c>
      <c r="M47" s="6">
        <f t="shared" si="4"/>
        <v>1.6123810246377854</v>
      </c>
      <c r="N47" s="6">
        <f t="shared" si="4"/>
        <v>1.5915899287100261</v>
      </c>
      <c r="O47" s="6">
        <f t="shared" si="4"/>
        <v>1.5731378601443291</v>
      </c>
      <c r="P47" s="6">
        <f t="shared" si="4"/>
        <v>1.5566285749961839</v>
      </c>
      <c r="Q47" s="6">
        <f t="shared" si="4"/>
        <v>1.5417531209244466</v>
      </c>
      <c r="R47" s="6">
        <f t="shared" si="3"/>
        <v>1.5282666638285203</v>
      </c>
      <c r="S47" s="6">
        <f t="shared" si="3"/>
        <v>1.5159723986711366</v>
      </c>
      <c r="T47" s="6">
        <f t="shared" si="2"/>
        <v>1.5047101235845153</v>
      </c>
      <c r="U47" s="6">
        <f t="shared" si="2"/>
        <v>1.4943479622030682</v>
      </c>
    </row>
    <row r="48" spans="1:21" ht="15">
      <c r="A48" s="21">
        <v>110</v>
      </c>
      <c r="B48" s="6">
        <f t="shared" si="4"/>
        <v>2.7516976847500243</v>
      </c>
      <c r="C48" s="6">
        <f t="shared" si="4"/>
        <v>2.3514638869572395</v>
      </c>
      <c r="D48" s="6">
        <f t="shared" si="4"/>
        <v>2.1342511735992122</v>
      </c>
      <c r="E48" s="6">
        <f t="shared" si="4"/>
        <v>1.9966761796510446</v>
      </c>
      <c r="F48" s="6">
        <f t="shared" si="4"/>
        <v>1.9003537667330588</v>
      </c>
      <c r="G48" s="6">
        <f t="shared" si="4"/>
        <v>1.8283892110999773</v>
      </c>
      <c r="H48" s="6">
        <f t="shared" si="4"/>
        <v>1.7721467683532479</v>
      </c>
      <c r="I48" s="6">
        <f t="shared" si="4"/>
        <v>1.7267189749274017</v>
      </c>
      <c r="J48" s="6">
        <f t="shared" si="4"/>
        <v>1.6890923897693924</v>
      </c>
      <c r="K48" s="6">
        <f t="shared" si="4"/>
        <v>1.6573043785895663</v>
      </c>
      <c r="L48" s="6">
        <f t="shared" si="4"/>
        <v>1.6300162477659879</v>
      </c>
      <c r="M48" s="6">
        <f t="shared" si="4"/>
        <v>1.6062802762299671</v>
      </c>
      <c r="N48" s="6">
        <f t="shared" si="4"/>
        <v>1.5854046842887928</v>
      </c>
      <c r="O48" s="6">
        <f t="shared" si="4"/>
        <v>1.5668714181799006</v>
      </c>
      <c r="P48" s="6">
        <f t="shared" si="4"/>
        <v>1.5502839955709646</v>
      </c>
      <c r="Q48" s="6">
        <f t="shared" si="4"/>
        <v>1.5353332516387241</v>
      </c>
      <c r="R48" s="6">
        <f t="shared" si="3"/>
        <v>1.5217741620112575</v>
      </c>
      <c r="S48" s="6">
        <f t="shared" si="3"/>
        <v>1.5094097505439807</v>
      </c>
      <c r="T48" s="6">
        <f t="shared" si="2"/>
        <v>1.4980796608872395</v>
      </c>
      <c r="U48" s="6">
        <f t="shared" si="2"/>
        <v>1.4876518766879523</v>
      </c>
    </row>
    <row r="49" spans="1:21" ht="15">
      <c r="A49" s="21">
        <v>120</v>
      </c>
      <c r="B49" s="6">
        <f t="shared" si="4"/>
        <v>2.7478065041332282</v>
      </c>
      <c r="C49" s="6">
        <f t="shared" si="4"/>
        <v>2.3473382301101533</v>
      </c>
      <c r="D49" s="6">
        <f t="shared" si="4"/>
        <v>2.1299914449769797</v>
      </c>
      <c r="E49" s="6">
        <f t="shared" si="4"/>
        <v>1.9923022724723523</v>
      </c>
      <c r="F49" s="6">
        <f t="shared" si="4"/>
        <v>1.8958747977243227</v>
      </c>
      <c r="G49" s="6">
        <f t="shared" si="4"/>
        <v>1.8238115788943807</v>
      </c>
      <c r="H49" s="6">
        <f t="shared" si="4"/>
        <v>1.7674757654969493</v>
      </c>
      <c r="I49" s="6">
        <f t="shared" si="4"/>
        <v>1.7219592426736194</v>
      </c>
      <c r="J49" s="6">
        <f t="shared" si="4"/>
        <v>1.6842480933223671</v>
      </c>
      <c r="K49" s="6">
        <f t="shared" si="4"/>
        <v>1.6523792978648464</v>
      </c>
      <c r="L49" s="6">
        <f t="shared" si="4"/>
        <v>1.6250138363890112</v>
      </c>
      <c r="M49" s="6">
        <f t="shared" si="4"/>
        <v>1.6012037054900776</v>
      </c>
      <c r="N49" s="6">
        <f t="shared" si="4"/>
        <v>1.5802568782707336</v>
      </c>
      <c r="O49" s="6">
        <f t="shared" si="4"/>
        <v>1.5616550828441109</v>
      </c>
      <c r="P49" s="6">
        <f t="shared" si="4"/>
        <v>1.5450016432727629</v>
      </c>
      <c r="Q49" s="6">
        <f t="shared" ref="Q49:U52" si="5">_xlfn.F.INV(1-$A$1,Q$3,$A49)</f>
        <v>1.5299872220292929</v>
      </c>
      <c r="R49" s="6">
        <f t="shared" si="5"/>
        <v>1.516366639989267</v>
      </c>
      <c r="S49" s="6">
        <f t="shared" si="5"/>
        <v>1.5039427817659627</v>
      </c>
      <c r="T49" s="6">
        <f t="shared" si="5"/>
        <v>1.4925551652378422</v>
      </c>
      <c r="U49" s="6">
        <f t="shared" si="5"/>
        <v>1.4820716600334132</v>
      </c>
    </row>
    <row r="50" spans="1:21" ht="15">
      <c r="A50" s="21">
        <v>250</v>
      </c>
      <c r="B50" s="6">
        <f t="shared" ref="B50:Q52" si="6">_xlfn.F.INV(1-$A$1,B$3,$A50)</f>
        <v>2.7257068601748831</v>
      </c>
      <c r="C50" s="6">
        <f t="shared" si="6"/>
        <v>2.3239235067646193</v>
      </c>
      <c r="D50" s="6">
        <f t="shared" si="6"/>
        <v>2.1058194191615036</v>
      </c>
      <c r="E50" s="6">
        <f t="shared" si="6"/>
        <v>1.9674798235827193</v>
      </c>
      <c r="F50" s="6">
        <f t="shared" si="6"/>
        <v>1.8704498511838294</v>
      </c>
      <c r="G50" s="6">
        <f t="shared" si="6"/>
        <v>1.7978177026467494</v>
      </c>
      <c r="H50" s="6">
        <f t="shared" si="6"/>
        <v>1.7409408685828571</v>
      </c>
      <c r="I50" s="6">
        <f t="shared" si="6"/>
        <v>1.6949079400887836</v>
      </c>
      <c r="J50" s="6">
        <f t="shared" si="6"/>
        <v>1.6567025818200385</v>
      </c>
      <c r="K50" s="6">
        <f t="shared" si="6"/>
        <v>1.6243597991850713</v>
      </c>
      <c r="L50" s="6">
        <f t="shared" si="6"/>
        <v>1.5965388853122979</v>
      </c>
      <c r="M50" s="6">
        <f t="shared" si="6"/>
        <v>1.5722903670592039</v>
      </c>
      <c r="N50" s="6">
        <f t="shared" si="6"/>
        <v>1.5509209239439625</v>
      </c>
      <c r="O50" s="6">
        <f t="shared" si="6"/>
        <v>1.5319111381732557</v>
      </c>
      <c r="P50" s="6">
        <f t="shared" si="6"/>
        <v>1.5148633136875285</v>
      </c>
      <c r="Q50" s="6">
        <f t="shared" si="6"/>
        <v>1.4994672009028349</v>
      </c>
      <c r="R50" s="6">
        <f t="shared" si="5"/>
        <v>1.4854768020127118</v>
      </c>
      <c r="S50" s="6">
        <f t="shared" si="5"/>
        <v>1.4726942639964995</v>
      </c>
      <c r="T50" s="6">
        <f t="shared" si="5"/>
        <v>1.4609584377351945</v>
      </c>
      <c r="U50" s="6">
        <f t="shared" si="5"/>
        <v>1.4501365876617403</v>
      </c>
    </row>
    <row r="51" spans="1:21" ht="15">
      <c r="A51" s="21">
        <v>500</v>
      </c>
      <c r="B51" s="6">
        <f t="shared" si="6"/>
        <v>2.715596999227833</v>
      </c>
      <c r="C51" s="6">
        <f t="shared" si="6"/>
        <v>2.313221519171095</v>
      </c>
      <c r="D51" s="6">
        <f t="shared" si="6"/>
        <v>2.0947733430266711</v>
      </c>
      <c r="E51" s="6">
        <f t="shared" si="6"/>
        <v>1.9561350347241206</v>
      </c>
      <c r="F51" s="6">
        <f t="shared" si="6"/>
        <v>1.8588260266295382</v>
      </c>
      <c r="G51" s="6">
        <f t="shared" si="6"/>
        <v>1.7859285580068733</v>
      </c>
      <c r="H51" s="6">
        <f t="shared" si="6"/>
        <v>1.7287978791116372</v>
      </c>
      <c r="I51" s="6">
        <f t="shared" si="6"/>
        <v>1.6825212996550221</v>
      </c>
      <c r="J51" s="6">
        <f t="shared" si="6"/>
        <v>1.644081536533528</v>
      </c>
      <c r="K51" s="6">
        <f t="shared" si="6"/>
        <v>1.611512809825139</v>
      </c>
      <c r="L51" s="6">
        <f t="shared" si="6"/>
        <v>1.5834737329737942</v>
      </c>
      <c r="M51" s="6">
        <f t="shared" si="6"/>
        <v>1.5590142346032954</v>
      </c>
      <c r="N51" s="6">
        <f t="shared" si="6"/>
        <v>1.5374404637216064</v>
      </c>
      <c r="O51" s="6">
        <f t="shared" si="6"/>
        <v>1.5182325300091448</v>
      </c>
      <c r="P51" s="6">
        <f t="shared" si="6"/>
        <v>1.5009923150773554</v>
      </c>
      <c r="Q51" s="6">
        <f t="shared" si="6"/>
        <v>1.4854091906715765</v>
      </c>
      <c r="R51" s="6">
        <f t="shared" si="5"/>
        <v>1.471236818387637</v>
      </c>
      <c r="S51" s="6">
        <f t="shared" si="5"/>
        <v>1.4582770378857308</v>
      </c>
      <c r="T51" s="6">
        <f t="shared" si="5"/>
        <v>1.4463684218857009</v>
      </c>
      <c r="U51" s="6">
        <f t="shared" si="5"/>
        <v>1.4353779822742287</v>
      </c>
    </row>
    <row r="52" spans="1:21" ht="15">
      <c r="A52" s="21">
        <v>1000</v>
      </c>
      <c r="B52" s="6">
        <f t="shared" si="6"/>
        <v>2.7105632100061192</v>
      </c>
      <c r="C52" s="6">
        <f t="shared" si="6"/>
        <v>2.3078951391975582</v>
      </c>
      <c r="D52" s="6">
        <f t="shared" si="6"/>
        <v>2.0892761893331748</v>
      </c>
      <c r="E52" s="6">
        <f t="shared" si="6"/>
        <v>1.950488862333442</v>
      </c>
      <c r="F52" s="6">
        <f t="shared" si="6"/>
        <v>1.8530400909386351</v>
      </c>
      <c r="G52" s="6">
        <f t="shared" si="6"/>
        <v>1.7800092866017192</v>
      </c>
      <c r="H52" s="6">
        <f t="shared" si="6"/>
        <v>1.7227506641984049</v>
      </c>
      <c r="I52" s="6">
        <f t="shared" si="6"/>
        <v>1.6763509469493449</v>
      </c>
      <c r="J52" s="6">
        <f t="shared" si="6"/>
        <v>1.6377924158487378</v>
      </c>
      <c r="K52" s="6">
        <f t="shared" si="6"/>
        <v>1.6051089266484799</v>
      </c>
      <c r="L52" s="6">
        <f t="shared" si="6"/>
        <v>1.5769587750768546</v>
      </c>
      <c r="M52" s="6">
        <f t="shared" si="6"/>
        <v>1.5523916085106315</v>
      </c>
      <c r="N52" s="6">
        <f t="shared" si="6"/>
        <v>1.5307133255152923</v>
      </c>
      <c r="O52" s="6">
        <f t="shared" si="6"/>
        <v>1.5114038120419395</v>
      </c>
      <c r="P52" s="6">
        <f t="shared" si="6"/>
        <v>1.4940647493209287</v>
      </c>
      <c r="Q52" s="6">
        <f t="shared" si="6"/>
        <v>1.4783853291675002</v>
      </c>
      <c r="R52" s="6">
        <f t="shared" si="5"/>
        <v>1.4641190511762019</v>
      </c>
      <c r="S52" s="6">
        <f t="shared" si="5"/>
        <v>1.4510676087392225</v>
      </c>
      <c r="T52" s="6">
        <f t="shared" si="5"/>
        <v>1.4390694421351953</v>
      </c>
      <c r="U52" s="6">
        <f t="shared" si="5"/>
        <v>1.4279914429842886</v>
      </c>
    </row>
  </sheetData>
  <mergeCells count="1">
    <mergeCell ref="A2:A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F-table 0.01 Right Tail</vt:lpstr>
      <vt:lpstr>F-Table 0.05 Right Tail</vt:lpstr>
      <vt:lpstr>F-Table 0.1 Right Tail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2015-11-03T13:21:57Z</dcterms:modified>
</cp:coreProperties>
</file>